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555" windowWidth="10215" windowHeight="9150" tabRatio="724" activeTab="3"/>
  </bookViews>
  <sheets>
    <sheet name="Rates" sheetId="4" r:id="rId1"/>
    <sheet name="Arrival report" sheetId="6" r:id="rId2"/>
    <sheet name="Housek. report" sheetId="7" r:id="rId3"/>
    <sheet name="Guest Reg" sheetId="8" r:id="rId4"/>
  </sheets>
  <definedNames>
    <definedName name="_xlnm._FilterDatabase" localSheetId="1" hidden="1">'Arrival report'!$A$8:$O$23</definedName>
  </definedNames>
  <calcPr calcId="125725"/>
</workbook>
</file>

<file path=xl/calcChain.xml><?xml version="1.0" encoding="utf-8"?>
<calcChain xmlns="http://schemas.openxmlformats.org/spreadsheetml/2006/main">
  <c r="N9" i="6"/>
  <c r="D16" i="4" l="1"/>
  <c r="D20"/>
  <c r="D19"/>
  <c r="D11"/>
  <c r="D10"/>
  <c r="D9"/>
  <c r="D8"/>
  <c r="D12" l="1"/>
  <c r="D13"/>
  <c r="D14"/>
  <c r="D15"/>
  <c r="E9"/>
  <c r="F9" s="1"/>
  <c r="E10"/>
  <c r="F10" s="1"/>
  <c r="E11"/>
  <c r="F11" s="1"/>
  <c r="E12"/>
  <c r="F12" s="1"/>
  <c r="E13"/>
  <c r="F13" s="1"/>
  <c r="E14"/>
  <c r="F14" s="1"/>
  <c r="E15"/>
  <c r="F15" s="1"/>
  <c r="E16"/>
  <c r="F16" s="1"/>
  <c r="E18"/>
  <c r="F18" s="1"/>
  <c r="E19"/>
  <c r="F19" s="1"/>
  <c r="E20"/>
  <c r="F20" s="1"/>
  <c r="E8"/>
  <c r="F8" s="1"/>
  <c r="N10" i="6"/>
  <c r="N18" l="1"/>
  <c r="G42" i="8" l="1"/>
  <c r="G40"/>
  <c r="G21"/>
  <c r="G19"/>
  <c r="N17" i="6"/>
  <c r="N16"/>
  <c r="N15"/>
  <c r="N14"/>
  <c r="N13"/>
  <c r="N12"/>
  <c r="N11"/>
</calcChain>
</file>

<file path=xl/sharedStrings.xml><?xml version="1.0" encoding="utf-8"?>
<sst xmlns="http://schemas.openxmlformats.org/spreadsheetml/2006/main" count="305" uniqueCount="115">
  <si>
    <t>Date:</t>
  </si>
  <si>
    <t>FB</t>
  </si>
  <si>
    <t>CA</t>
  </si>
  <si>
    <t>VISA</t>
  </si>
  <si>
    <t>E-mail:</t>
  </si>
  <si>
    <t>VIP</t>
  </si>
  <si>
    <t>Room Type</t>
  </si>
  <si>
    <t>Corner Suite</t>
  </si>
  <si>
    <t>Royal Suite</t>
  </si>
  <si>
    <t>Component Suite</t>
  </si>
  <si>
    <t>Presidential Suite</t>
  </si>
  <si>
    <t>Cot</t>
  </si>
  <si>
    <t>BB</t>
  </si>
  <si>
    <t>HB</t>
  </si>
  <si>
    <t>Release</t>
  </si>
  <si>
    <t>Received by:</t>
  </si>
  <si>
    <t>Rates</t>
  </si>
  <si>
    <t>Rooms type</t>
  </si>
  <si>
    <t>Rack Rates</t>
  </si>
  <si>
    <t>Rates Corporate</t>
  </si>
  <si>
    <t>Rates Travel Agent</t>
  </si>
  <si>
    <t>Rates Tour operator</t>
  </si>
  <si>
    <t>STW</t>
  </si>
  <si>
    <t>DKI</t>
  </si>
  <si>
    <t>CSU</t>
  </si>
  <si>
    <t>ROYAL</t>
  </si>
  <si>
    <t>COS</t>
  </si>
  <si>
    <t>CPS</t>
  </si>
  <si>
    <t>Bed and breakfast</t>
  </si>
  <si>
    <t>Half Board</t>
  </si>
  <si>
    <t>Full Board</t>
  </si>
  <si>
    <t>VAT included</t>
  </si>
  <si>
    <t>Allotment Agreements</t>
  </si>
  <si>
    <t>Company</t>
  </si>
  <si>
    <t>Rooms/
Week</t>
  </si>
  <si>
    <t>Season</t>
  </si>
  <si>
    <t>Tui</t>
  </si>
  <si>
    <t>Low</t>
  </si>
  <si>
    <t>Thomas Cook</t>
  </si>
  <si>
    <t>Abreu</t>
  </si>
  <si>
    <t>Payment and cancelation policies: Dear mr.&lt;Username&gt; , if you want to cancel your reservation, please don't hasitate to call us in advance. Thank you.</t>
  </si>
  <si>
    <t>Name</t>
  </si>
  <si>
    <t>Room</t>
  </si>
  <si>
    <t>Package</t>
  </si>
  <si>
    <t>Arrival</t>
  </si>
  <si>
    <t>Departure</t>
  </si>
  <si>
    <t>Rms</t>
  </si>
  <si>
    <t>Adults</t>
  </si>
  <si>
    <t>Child</t>
  </si>
  <si>
    <t>Status</t>
  </si>
  <si>
    <t>Group/Company</t>
  </si>
  <si>
    <t>Agency/Operator</t>
  </si>
  <si>
    <t>Rate Amount</t>
  </si>
  <si>
    <t>Payment</t>
  </si>
  <si>
    <t>Klara Pablo</t>
  </si>
  <si>
    <t>CC</t>
  </si>
  <si>
    <t>TUI</t>
  </si>
  <si>
    <t>Jack Walker</t>
  </si>
  <si>
    <t>Colin Miller</t>
  </si>
  <si>
    <t>Robert Fane</t>
  </si>
  <si>
    <t>Justin Bishop</t>
  </si>
  <si>
    <t>Sophia Macduff</t>
  </si>
  <si>
    <t>Anthony Bullman</t>
  </si>
  <si>
    <t>Arrival Report - 25/03/2016</t>
  </si>
  <si>
    <t>Reservation No</t>
  </si>
  <si>
    <t xml:space="preserve">Housekeeping Report </t>
  </si>
  <si>
    <t>1º Floor</t>
  </si>
  <si>
    <t>2º Floor</t>
  </si>
  <si>
    <t>3º Floor</t>
  </si>
  <si>
    <t>4º Floor</t>
  </si>
  <si>
    <t>Room nrº</t>
  </si>
  <si>
    <t>Type</t>
  </si>
  <si>
    <t>Clean/Dirty</t>
  </si>
  <si>
    <t>Free/Ocup.</t>
  </si>
  <si>
    <t>C</t>
  </si>
  <si>
    <t>O</t>
  </si>
  <si>
    <t>F</t>
  </si>
  <si>
    <t>D</t>
  </si>
  <si>
    <t>С</t>
  </si>
  <si>
    <t>Out of service</t>
  </si>
  <si>
    <t xml:space="preserve">Housekeeper ________________________           Reception _________________________         </t>
  </si>
  <si>
    <t>Guest Registration Form</t>
  </si>
  <si>
    <t>Arrival date</t>
  </si>
  <si>
    <t>Departure date</t>
  </si>
  <si>
    <t xml:space="preserve">Room Number </t>
  </si>
  <si>
    <t xml:space="preserve">Number of Guests </t>
  </si>
  <si>
    <t>Address</t>
  </si>
  <si>
    <t>City</t>
  </si>
  <si>
    <t>Country</t>
  </si>
  <si>
    <t>Telephone</t>
  </si>
  <si>
    <t>Passport / ID Number</t>
  </si>
  <si>
    <t>Passport / ID Issued Date</t>
  </si>
  <si>
    <t>Date of birth</t>
  </si>
  <si>
    <t>Nationality</t>
  </si>
  <si>
    <t xml:space="preserve">Notes: </t>
  </si>
  <si>
    <t>Deposit:</t>
  </si>
  <si>
    <t>Guest Signature:</t>
  </si>
  <si>
    <t>»By signing this registration form I accept the following: unsettled suplementary will be charged to given credit card number upon check out. 
»Radisson Blu Scandinavia Hotel is not responsible for any valuables not kept in safety deposit box. 
»By filling out the email address field on this form, I hereby give my consent that you may send me a monthly newsletter and a guest survey with regards to my stay.
»In  case of leaving any items behind in your room, we will make sure to return it to the address listed above.</t>
  </si>
  <si>
    <t>Adress</t>
  </si>
  <si>
    <t>SWISS ADVANTAGE ROOM</t>
  </si>
  <si>
    <t>SWISS ADVANTAGE SEA VIEW ROOM</t>
  </si>
  <si>
    <t>DUPLEX SUITE KING</t>
  </si>
  <si>
    <t>SEA VIEW TERRACE SUITE</t>
  </si>
  <si>
    <t>SАR</t>
  </si>
  <si>
    <t>SASVR</t>
  </si>
  <si>
    <t>DSK</t>
  </si>
  <si>
    <t>SVTS</t>
  </si>
  <si>
    <t>Gillian Jons</t>
  </si>
  <si>
    <t>Mikhail Khovalec</t>
  </si>
  <si>
    <t>Anna Simonian</t>
  </si>
  <si>
    <t>FREE</t>
  </si>
  <si>
    <t>Extra bed and breakfast</t>
  </si>
  <si>
    <t>From October 1st 2017 till December 28th  2017</t>
  </si>
  <si>
    <t>tui</t>
  </si>
  <si>
    <t>»By signing this registration form I accept the following: unsettled suplementary will be charged to given credit card number upon check out. 
»Swissotel Resort Sochi Kamelial is not responsible for any valuables not kept in safety deposit box. 
»By filling out the email address field on this form, I hereby give my consent that you may send me a monthly newsletter and a guest survey with regards to my stay.
»In  case of leaving any items behind in your room, we will make sure to return it to the address listed above.</t>
  </si>
</sst>
</file>

<file path=xl/styles.xml><?xml version="1.0" encoding="utf-8"?>
<styleSheet xmlns="http://schemas.openxmlformats.org/spreadsheetml/2006/main">
  <numFmts count="6">
    <numFmt numFmtId="5" formatCode="#,##0&quot;р.&quot;;\-#,##0&quot;р.&quot;"/>
    <numFmt numFmtId="164" formatCode="dd\.mm\.yyyy"/>
    <numFmt numFmtId="165" formatCode="#,##0.00\ &quot;€&quot;"/>
    <numFmt numFmtId="166" formatCode="[$€]#,##0.00"/>
    <numFmt numFmtId="167" formatCode="#,##0\ _€"/>
    <numFmt numFmtId="168" formatCode="#,##0.00&quot;р.&quot;"/>
  </numFmts>
  <fonts count="21">
    <font>
      <sz val="11"/>
      <color rgb="FF000000"/>
      <name val="Calibri"/>
    </font>
    <font>
      <sz val="11"/>
      <color rgb="FF000000"/>
      <name val="Arial"/>
      <family val="2"/>
      <charset val="204"/>
    </font>
    <font>
      <sz val="11"/>
      <name val="Arial"/>
      <family val="2"/>
      <charset val="204"/>
    </font>
    <font>
      <sz val="11"/>
      <name val="Calibri"/>
      <family val="2"/>
      <charset val="204"/>
    </font>
    <font>
      <b/>
      <sz val="11"/>
      <color rgb="FF000000"/>
      <name val="Arial"/>
      <family val="2"/>
      <charset val="204"/>
    </font>
    <font>
      <b/>
      <sz val="12"/>
      <color rgb="FF000000"/>
      <name val="Arial"/>
      <family val="2"/>
      <charset val="204"/>
    </font>
    <font>
      <sz val="10"/>
      <color rgb="FF000000"/>
      <name val="Arial"/>
      <family val="2"/>
      <charset val="204"/>
    </font>
    <font>
      <b/>
      <i/>
      <sz val="14"/>
      <color rgb="FFFFFFFF"/>
      <name val="Arial"/>
      <family val="2"/>
      <charset val="204"/>
    </font>
    <font>
      <sz val="11"/>
      <name val="Arial"/>
      <family val="2"/>
      <charset val="204"/>
    </font>
    <font>
      <sz val="12"/>
      <color rgb="FF000000"/>
      <name val="Arial"/>
      <family val="2"/>
      <charset val="204"/>
    </font>
    <font>
      <b/>
      <sz val="12"/>
      <color rgb="FFFFFFFF"/>
      <name val="Arial"/>
      <family val="2"/>
      <charset val="204"/>
    </font>
    <font>
      <sz val="12"/>
      <name val="Arial"/>
      <family val="2"/>
      <charset val="204"/>
    </font>
    <font>
      <b/>
      <sz val="8"/>
      <color rgb="FF000000"/>
      <name val="Arial"/>
      <family val="2"/>
      <charset val="204"/>
    </font>
    <font>
      <b/>
      <sz val="10"/>
      <color rgb="FF000000"/>
      <name val="Arial"/>
      <family val="2"/>
      <charset val="204"/>
    </font>
    <font>
      <b/>
      <sz val="10"/>
      <color rgb="FFFF0000"/>
      <name val="Arial"/>
      <family val="2"/>
      <charset val="204"/>
    </font>
    <font>
      <b/>
      <i/>
      <sz val="14"/>
      <color rgb="FF000000"/>
      <name val="Arial"/>
      <family val="2"/>
      <charset val="204"/>
    </font>
    <font>
      <b/>
      <sz val="12"/>
      <name val="Arial"/>
      <family val="2"/>
      <charset val="204"/>
    </font>
    <font>
      <b/>
      <i/>
      <sz val="14"/>
      <name val="Arial"/>
      <family val="2"/>
      <charset val="204"/>
    </font>
    <font>
      <sz val="11"/>
      <name val="Arial"/>
      <family val="2"/>
      <charset val="204"/>
    </font>
    <font>
      <sz val="11"/>
      <color rgb="FF000000"/>
      <name val="Arial"/>
      <family val="2"/>
      <charset val="204"/>
    </font>
    <font>
      <sz val="12"/>
      <name val="Arial"/>
      <family val="2"/>
      <charset val="204"/>
    </font>
  </fonts>
  <fills count="19">
    <fill>
      <patternFill patternType="none"/>
    </fill>
    <fill>
      <patternFill patternType="gray125"/>
    </fill>
    <fill>
      <patternFill patternType="solid">
        <fgColor rgb="FFFFFFFF"/>
        <bgColor rgb="FFFFFFFF"/>
      </patternFill>
    </fill>
    <fill>
      <patternFill patternType="solid">
        <fgColor rgb="FF0066CC"/>
        <bgColor rgb="FF0066CC"/>
      </patternFill>
    </fill>
    <fill>
      <patternFill patternType="solid">
        <fgColor rgb="FFCFE2F3"/>
        <bgColor rgb="FFCFE2F3"/>
      </patternFill>
    </fill>
    <fill>
      <patternFill patternType="solid">
        <fgColor rgb="FFFFFF00"/>
        <bgColor rgb="FFFFFF00"/>
      </patternFill>
    </fill>
    <fill>
      <patternFill patternType="solid">
        <fgColor rgb="FF99CC00"/>
        <bgColor rgb="FF99CC00"/>
      </patternFill>
    </fill>
    <fill>
      <patternFill patternType="solid">
        <fgColor rgb="FFFABF8F"/>
        <bgColor rgb="FFFABF8F"/>
      </patternFill>
    </fill>
    <fill>
      <patternFill patternType="solid">
        <fgColor rgb="FFFFCC00"/>
        <bgColor rgb="FFFFCC00"/>
      </patternFill>
    </fill>
    <fill>
      <patternFill patternType="solid">
        <fgColor rgb="FFEAF1DD"/>
        <bgColor rgb="FFEAF1DD"/>
      </patternFill>
    </fill>
    <fill>
      <patternFill patternType="solid">
        <fgColor rgb="FF999999"/>
        <bgColor rgb="FF999999"/>
      </patternFill>
    </fill>
    <fill>
      <patternFill patternType="solid">
        <fgColor rgb="FFFF0000"/>
        <bgColor rgb="FF0066CC"/>
      </patternFill>
    </fill>
    <fill>
      <patternFill patternType="solid">
        <fgColor rgb="FFFF0000"/>
        <bgColor indexed="64"/>
      </patternFill>
    </fill>
    <fill>
      <patternFill patternType="solid">
        <fgColor theme="0"/>
        <bgColor rgb="FF0066CC"/>
      </patternFill>
    </fill>
    <fill>
      <patternFill patternType="solid">
        <fgColor theme="0"/>
        <bgColor indexed="64"/>
      </patternFill>
    </fill>
    <fill>
      <patternFill patternType="solid">
        <fgColor theme="0"/>
        <bgColor rgb="FFFFFF00"/>
      </patternFill>
    </fill>
    <fill>
      <patternFill patternType="solid">
        <fgColor theme="0"/>
        <bgColor rgb="FF00FF00"/>
      </patternFill>
    </fill>
    <fill>
      <patternFill patternType="solid">
        <fgColor rgb="FFFFC000"/>
        <bgColor indexed="64"/>
      </patternFill>
    </fill>
    <fill>
      <patternFill patternType="solid">
        <fgColor rgb="FFFFC000"/>
        <bgColor rgb="FFFFFFFF"/>
      </patternFill>
    </fill>
  </fills>
  <borders count="3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right style="thin">
        <color indexed="64"/>
      </right>
      <top/>
      <bottom style="thin">
        <color indexed="64"/>
      </bottom>
      <diagonal/>
    </border>
  </borders>
  <cellStyleXfs count="1">
    <xf numFmtId="0" fontId="0" fillId="0" borderId="0"/>
  </cellStyleXfs>
  <cellXfs count="138">
    <xf numFmtId="0" fontId="0" fillId="0" borderId="0" xfId="0" applyFont="1" applyAlignment="1"/>
    <xf numFmtId="0" fontId="0" fillId="0" borderId="0" xfId="0" applyFont="1"/>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xf>
    <xf numFmtId="0" fontId="4" fillId="0" borderId="0" xfId="0" applyFont="1"/>
    <xf numFmtId="0" fontId="1" fillId="0" borderId="0" xfId="0" applyFont="1"/>
    <xf numFmtId="165" fontId="6"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4" fillId="0" borderId="10" xfId="0" applyFont="1" applyBorder="1" applyAlignment="1">
      <alignment horizontal="center"/>
    </xf>
    <xf numFmtId="0" fontId="9" fillId="0" borderId="0" xfId="0" applyFont="1"/>
    <xf numFmtId="0" fontId="5" fillId="0" borderId="10" xfId="0" applyFont="1" applyBorder="1" applyAlignment="1">
      <alignment horizontal="center" vertical="center" wrapText="1"/>
    </xf>
    <xf numFmtId="0" fontId="11" fillId="0" borderId="10" xfId="0" applyFont="1" applyBorder="1" applyAlignment="1">
      <alignment horizontal="left" vertical="center"/>
    </xf>
    <xf numFmtId="0" fontId="9" fillId="0" borderId="10"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5" fillId="0" borderId="10" xfId="0" applyFont="1" applyBorder="1" applyAlignment="1">
      <alignment horizontal="center" vertical="center"/>
    </xf>
    <xf numFmtId="167" fontId="9" fillId="0" borderId="10" xfId="0" applyNumberFormat="1" applyFont="1" applyBorder="1" applyAlignment="1">
      <alignment horizontal="center" vertical="center" wrapText="1"/>
    </xf>
    <xf numFmtId="0" fontId="9" fillId="0" borderId="0" xfId="0" applyFont="1" applyAlignment="1">
      <alignment horizontal="center" vertical="center" wrapText="1"/>
    </xf>
    <xf numFmtId="0" fontId="4" fillId="0" borderId="10" xfId="0" applyFont="1" applyBorder="1"/>
    <xf numFmtId="0" fontId="2" fillId="0" borderId="10" xfId="0" applyFont="1" applyBorder="1" applyAlignment="1">
      <alignment horizontal="center" vertical="center"/>
    </xf>
    <xf numFmtId="16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164" fontId="1" fillId="0" borderId="10" xfId="0" applyNumberFormat="1" applyFont="1" applyBorder="1" applyAlignment="1">
      <alignment horizontal="center" vertical="center"/>
    </xf>
    <xf numFmtId="164" fontId="4" fillId="0" borderId="10" xfId="0" applyNumberFormat="1" applyFont="1" applyBorder="1" applyAlignment="1">
      <alignment horizontal="center" vertical="center"/>
    </xf>
    <xf numFmtId="0" fontId="12" fillId="0" borderId="0" xfId="0" applyFont="1"/>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13" fillId="6" borderId="20" xfId="0" applyFont="1" applyFill="1" applyBorder="1" applyAlignment="1">
      <alignment horizontal="center" vertical="center"/>
    </xf>
    <xf numFmtId="0" fontId="13" fillId="7" borderId="21" xfId="0" applyFont="1" applyFill="1" applyBorder="1" applyAlignment="1">
      <alignment horizontal="center" vertical="center"/>
    </xf>
    <xf numFmtId="0" fontId="13" fillId="8" borderId="22" xfId="0" applyFont="1" applyFill="1" applyBorder="1" applyAlignment="1">
      <alignment horizontal="center" vertical="center"/>
    </xf>
    <xf numFmtId="0" fontId="6" fillId="0" borderId="6" xfId="0" applyFont="1" applyBorder="1" applyAlignment="1">
      <alignment horizontal="center" vertical="center"/>
    </xf>
    <xf numFmtId="0" fontId="14" fillId="9" borderId="10" xfId="0" applyFont="1" applyFill="1" applyBorder="1" applyAlignment="1">
      <alignment horizontal="center" vertical="center"/>
    </xf>
    <xf numFmtId="0" fontId="13" fillId="0" borderId="0" xfId="0" applyFont="1" applyAlignment="1">
      <alignment horizontal="center" vertical="center"/>
    </xf>
    <xf numFmtId="0" fontId="6" fillId="0" borderId="23" xfId="0" applyFont="1" applyBorder="1" applyAlignment="1">
      <alignment horizontal="center" vertical="center"/>
    </xf>
    <xf numFmtId="0" fontId="6" fillId="0" borderId="10" xfId="0" applyFont="1" applyBorder="1" applyAlignment="1">
      <alignment horizontal="center" vertical="center"/>
    </xf>
    <xf numFmtId="0" fontId="13" fillId="6" borderId="10" xfId="0" applyFont="1" applyFill="1" applyBorder="1" applyAlignment="1">
      <alignment horizontal="center" vertical="center"/>
    </xf>
    <xf numFmtId="0" fontId="6" fillId="0" borderId="9"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13" fillId="0" borderId="0" xfId="0" applyFont="1"/>
    <xf numFmtId="0" fontId="4" fillId="0" borderId="7" xfId="0" applyFont="1" applyBorder="1" applyAlignment="1">
      <alignment horizontal="left" vertical="center"/>
    </xf>
    <xf numFmtId="0" fontId="6" fillId="0" borderId="10" xfId="0" applyFont="1" applyBorder="1" applyAlignment="1">
      <alignment horizontal="center" vertical="center"/>
    </xf>
    <xf numFmtId="0" fontId="2" fillId="0" borderId="10" xfId="0" applyFont="1" applyBorder="1" applyAlignment="1">
      <alignment horizontal="center" vertical="center"/>
    </xf>
    <xf numFmtId="0" fontId="20" fillId="0" borderId="10" xfId="0" applyFont="1" applyBorder="1" applyAlignment="1">
      <alignment horizontal="left" vertical="center"/>
    </xf>
    <xf numFmtId="0" fontId="19" fillId="4" borderId="33" xfId="0" applyFont="1" applyFill="1" applyBorder="1" applyAlignment="1">
      <alignment horizontal="left" vertical="center" wrapText="1"/>
    </xf>
    <xf numFmtId="0" fontId="18" fillId="0" borderId="10" xfId="0" applyFont="1" applyBorder="1" applyAlignment="1">
      <alignment horizontal="left" vertical="center" wrapText="1"/>
    </xf>
    <xf numFmtId="0" fontId="2" fillId="15" borderId="10" xfId="0" applyFont="1" applyFill="1" applyBorder="1" applyAlignment="1">
      <alignment horizontal="center" vertical="center"/>
    </xf>
    <xf numFmtId="0" fontId="2" fillId="16" borderId="10" xfId="0" applyFont="1" applyFill="1" applyBorder="1" applyAlignment="1">
      <alignment horizontal="center" vertical="center"/>
    </xf>
    <xf numFmtId="0" fontId="1" fillId="14" borderId="10" xfId="0" applyFont="1" applyFill="1" applyBorder="1" applyAlignment="1">
      <alignment horizontal="center" vertical="center"/>
    </xf>
    <xf numFmtId="0" fontId="1" fillId="15" borderId="10" xfId="0" applyFont="1" applyFill="1" applyBorder="1" applyAlignment="1">
      <alignment horizontal="center" vertical="center"/>
    </xf>
    <xf numFmtId="0" fontId="2" fillId="14" borderId="10" xfId="0" applyFont="1" applyFill="1" applyBorder="1" applyAlignment="1">
      <alignment horizontal="center" vertical="center"/>
    </xf>
    <xf numFmtId="164" fontId="19" fillId="0" borderId="10" xfId="0" applyNumberFormat="1" applyFont="1" applyBorder="1" applyAlignment="1">
      <alignment horizontal="center" vertical="center"/>
    </xf>
    <xf numFmtId="0" fontId="18" fillId="0" borderId="10" xfId="0" applyFont="1" applyBorder="1" applyAlignment="1">
      <alignment horizontal="center" vertical="center"/>
    </xf>
    <xf numFmtId="0" fontId="20" fillId="0" borderId="10" xfId="0" applyFont="1" applyBorder="1" applyAlignment="1">
      <alignment horizontal="center" vertical="center"/>
    </xf>
    <xf numFmtId="0" fontId="19" fillId="0" borderId="10" xfId="0" applyFont="1" applyBorder="1" applyAlignment="1">
      <alignment horizontal="center" vertical="center"/>
    </xf>
    <xf numFmtId="5" fontId="9" fillId="0" borderId="10" xfId="0" applyNumberFormat="1" applyFont="1" applyBorder="1" applyAlignment="1">
      <alignment horizontal="center" vertical="center" wrapText="1"/>
    </xf>
    <xf numFmtId="5" fontId="6" fillId="0" borderId="10" xfId="0" applyNumberFormat="1" applyFont="1" applyBorder="1" applyAlignment="1">
      <alignment horizontal="center" vertical="center" wrapText="1"/>
    </xf>
    <xf numFmtId="168" fontId="9" fillId="0" borderId="10" xfId="0" applyNumberFormat="1" applyFont="1" applyBorder="1" applyAlignment="1">
      <alignment horizontal="center" vertical="center" wrapText="1"/>
    </xf>
    <xf numFmtId="5" fontId="9" fillId="0" borderId="34" xfId="0" applyNumberFormat="1" applyFont="1" applyBorder="1" applyAlignment="1">
      <alignment horizontal="center" vertical="center" wrapText="1"/>
    </xf>
    <xf numFmtId="5" fontId="9" fillId="0" borderId="34" xfId="0" applyNumberFormat="1" applyFont="1" applyBorder="1" applyAlignment="1">
      <alignment horizontal="center" wrapText="1"/>
    </xf>
    <xf numFmtId="5" fontId="9" fillId="0" borderId="9" xfId="0" applyNumberFormat="1" applyFont="1" applyBorder="1" applyAlignment="1">
      <alignment horizontal="center" vertical="center" wrapText="1"/>
    </xf>
    <xf numFmtId="5" fontId="6" fillId="14" borderId="10" xfId="0" applyNumberFormat="1" applyFont="1" applyFill="1" applyBorder="1" applyAlignment="1">
      <alignment horizontal="center" vertical="center" wrapText="1"/>
    </xf>
    <xf numFmtId="0" fontId="2" fillId="15" borderId="10"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9" fillId="0" borderId="7" xfId="0" applyFont="1" applyBorder="1" applyAlignment="1">
      <alignment horizontal="center" vertical="center"/>
    </xf>
    <xf numFmtId="0" fontId="3" fillId="0" borderId="9" xfId="0" applyFont="1" applyBorder="1"/>
    <xf numFmtId="0" fontId="9" fillId="5" borderId="0" xfId="0" applyFont="1" applyFill="1" applyBorder="1" applyAlignment="1">
      <alignment horizontal="left" vertical="center" wrapText="1"/>
    </xf>
    <xf numFmtId="0" fontId="3" fillId="0" borderId="0" xfId="0" applyFont="1" applyBorder="1"/>
    <xf numFmtId="0" fontId="5" fillId="0" borderId="7" xfId="0" applyFont="1" applyBorder="1" applyAlignment="1">
      <alignment horizontal="center" vertical="center"/>
    </xf>
    <xf numFmtId="0" fontId="10" fillId="11" borderId="4" xfId="0" applyFont="1" applyFill="1" applyBorder="1" applyAlignment="1">
      <alignment horizontal="center" vertical="center"/>
    </xf>
    <xf numFmtId="0" fontId="3" fillId="12" borderId="5" xfId="0" applyFont="1" applyFill="1" applyBorder="1"/>
    <xf numFmtId="0" fontId="3" fillId="12" borderId="6" xfId="0" applyFont="1" applyFill="1" applyBorder="1"/>
    <xf numFmtId="0" fontId="9" fillId="0" borderId="0" xfId="0" applyFont="1" applyAlignment="1">
      <alignment horizontal="center" vertical="center"/>
    </xf>
    <xf numFmtId="0" fontId="0" fillId="0" borderId="0" xfId="0" applyFont="1" applyAlignment="1"/>
    <xf numFmtId="0" fontId="10" fillId="11" borderId="1" xfId="0" applyFont="1" applyFill="1" applyBorder="1" applyAlignment="1">
      <alignment horizontal="center" vertical="center"/>
    </xf>
    <xf numFmtId="0" fontId="3" fillId="12" borderId="2" xfId="0" applyFont="1" applyFill="1" applyBorder="1"/>
    <xf numFmtId="0" fontId="3" fillId="12" borderId="3" xfId="0" applyFont="1" applyFill="1" applyBorder="1"/>
    <xf numFmtId="0" fontId="17" fillId="0" borderId="27" xfId="0" applyFont="1" applyFill="1" applyBorder="1" applyAlignment="1">
      <alignment horizontal="center" vertical="center" wrapText="1"/>
    </xf>
    <xf numFmtId="0" fontId="3" fillId="0" borderId="26" xfId="0" applyFont="1" applyFill="1" applyBorder="1"/>
    <xf numFmtId="0" fontId="3" fillId="0" borderId="28" xfId="0" applyFont="1" applyFill="1" applyBorder="1"/>
    <xf numFmtId="0" fontId="3" fillId="0" borderId="31" xfId="0" applyFont="1" applyFill="1" applyBorder="1"/>
    <xf numFmtId="0" fontId="3" fillId="0" borderId="0" xfId="0" applyFont="1" applyFill="1" applyBorder="1" applyAlignment="1"/>
    <xf numFmtId="0" fontId="3" fillId="0" borderId="29" xfId="0" applyFont="1" applyFill="1" applyBorder="1"/>
    <xf numFmtId="0" fontId="3" fillId="0" borderId="32" xfId="0" applyFont="1" applyFill="1" applyBorder="1"/>
    <xf numFmtId="0" fontId="3" fillId="0" borderId="30" xfId="0" applyFont="1" applyFill="1" applyBorder="1"/>
    <xf numFmtId="0" fontId="3" fillId="0" borderId="35" xfId="0" applyFont="1" applyFill="1" applyBorder="1"/>
    <xf numFmtId="0" fontId="12" fillId="0" borderId="12" xfId="0" applyFont="1" applyBorder="1" applyAlignment="1">
      <alignment horizontal="center" vertical="center"/>
    </xf>
    <xf numFmtId="0" fontId="3" fillId="0" borderId="13" xfId="0" applyFont="1" applyBorder="1"/>
    <xf numFmtId="0" fontId="3" fillId="0" borderId="14" xfId="0" applyFont="1" applyBorder="1"/>
    <xf numFmtId="0" fontId="12" fillId="0" borderId="15" xfId="0" applyFont="1" applyBorder="1" applyAlignment="1">
      <alignment horizontal="center" vertical="center"/>
    </xf>
    <xf numFmtId="0" fontId="17" fillId="0" borderId="27" xfId="0" applyFont="1" applyFill="1" applyBorder="1" applyAlignment="1">
      <alignment horizontal="center" vertical="center"/>
    </xf>
    <xf numFmtId="0" fontId="0" fillId="0" borderId="0" xfId="0" applyFont="1" applyFill="1" applyBorder="1" applyAlignment="1"/>
    <xf numFmtId="0" fontId="13" fillId="0" borderId="0" xfId="0" applyFont="1" applyAlignment="1">
      <alignment horizontal="left" vertical="center"/>
    </xf>
    <xf numFmtId="0" fontId="3" fillId="0" borderId="16" xfId="0" applyFont="1" applyBorder="1"/>
    <xf numFmtId="0" fontId="13" fillId="10" borderId="7" xfId="0" applyFont="1" applyFill="1" applyBorder="1" applyAlignment="1">
      <alignment horizontal="center" vertical="center"/>
    </xf>
    <xf numFmtId="0" fontId="4" fillId="0" borderId="7" xfId="0" applyFont="1" applyBorder="1" applyAlignment="1">
      <alignment horizontal="center" vertical="center"/>
    </xf>
    <xf numFmtId="0" fontId="3" fillId="0" borderId="8" xfId="0" applyFont="1" applyBorder="1"/>
    <xf numFmtId="0" fontId="16" fillId="3" borderId="7" xfId="0" applyFont="1" applyFill="1" applyBorder="1" applyAlignment="1">
      <alignment horizontal="center" vertical="center" wrapText="1"/>
    </xf>
    <xf numFmtId="14" fontId="8" fillId="0" borderId="7" xfId="0" applyNumberFormat="1" applyFont="1" applyBorder="1" applyAlignment="1">
      <alignment horizontal="center" vertical="center" wrapText="1"/>
    </xf>
    <xf numFmtId="0" fontId="5" fillId="3" borderId="7" xfId="0" applyFont="1" applyFill="1" applyBorder="1" applyAlignment="1">
      <alignment horizontal="center" vertical="center" wrapText="1"/>
    </xf>
    <xf numFmtId="0" fontId="7" fillId="3" borderId="1" xfId="0" applyFont="1" applyFill="1" applyBorder="1" applyAlignment="1">
      <alignment horizontal="center" vertical="center"/>
    </xf>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15" fillId="2" borderId="8" xfId="0" applyFont="1" applyFill="1" applyBorder="1" applyAlignment="1">
      <alignment horizontal="center" vertical="center"/>
    </xf>
    <xf numFmtId="0" fontId="5" fillId="13" borderId="7" xfId="0" applyFont="1" applyFill="1" applyBorder="1" applyAlignment="1">
      <alignment horizontal="center" vertical="center" wrapText="1"/>
    </xf>
    <xf numFmtId="0" fontId="3" fillId="14" borderId="8" xfId="0" applyFont="1" applyFill="1" applyBorder="1"/>
    <xf numFmtId="0" fontId="3" fillId="14" borderId="9" xfId="0" applyFont="1" applyFill="1" applyBorder="1"/>
    <xf numFmtId="0" fontId="1" fillId="14" borderId="7" xfId="0" applyFont="1" applyFill="1" applyBorder="1" applyAlignment="1">
      <alignment horizontal="center" vertical="center"/>
    </xf>
    <xf numFmtId="0" fontId="4" fillId="0" borderId="7" xfId="0" applyFont="1" applyBorder="1" applyAlignment="1">
      <alignment horizontal="left" vertical="center"/>
    </xf>
    <xf numFmtId="0" fontId="1" fillId="0" borderId="7" xfId="0" applyFont="1" applyBorder="1" applyAlignment="1">
      <alignment horizontal="center" vertical="center"/>
    </xf>
    <xf numFmtId="14" fontId="1" fillId="0" borderId="7" xfId="0" applyNumberFormat="1" applyFont="1" applyBorder="1" applyAlignment="1">
      <alignment horizontal="center" vertical="center"/>
    </xf>
    <xf numFmtId="0" fontId="4" fillId="0" borderId="8" xfId="0" applyFont="1" applyBorder="1" applyAlignment="1">
      <alignment horizontal="left" vertical="center"/>
    </xf>
    <xf numFmtId="164" fontId="1" fillId="0" borderId="7" xfId="0" applyNumberFormat="1" applyFont="1" applyBorder="1" applyAlignment="1">
      <alignment horizontal="center" vertical="center"/>
    </xf>
    <xf numFmtId="14" fontId="4" fillId="0" borderId="7" xfId="0" applyNumberFormat="1" applyFont="1" applyBorder="1" applyAlignment="1">
      <alignment horizontal="center" vertical="center"/>
    </xf>
    <xf numFmtId="0" fontId="1" fillId="2" borderId="7" xfId="0" applyFont="1" applyFill="1" applyBorder="1" applyAlignment="1">
      <alignment horizontal="left" vertical="center" wrapText="1"/>
    </xf>
    <xf numFmtId="0" fontId="4" fillId="0" borderId="8" xfId="0" applyFont="1" applyBorder="1" applyAlignment="1">
      <alignment horizontal="center" vertical="center"/>
    </xf>
    <xf numFmtId="164" fontId="1" fillId="14" borderId="7" xfId="0" applyNumberFormat="1" applyFont="1" applyFill="1" applyBorder="1" applyAlignment="1">
      <alignment horizontal="center" vertical="center"/>
    </xf>
    <xf numFmtId="0" fontId="16" fillId="13" borderId="7" xfId="0" applyFont="1" applyFill="1" applyBorder="1" applyAlignment="1">
      <alignment horizontal="center" vertical="center" wrapText="1"/>
    </xf>
    <xf numFmtId="0" fontId="17" fillId="0" borderId="1" xfId="0" applyFont="1" applyFill="1" applyBorder="1" applyAlignment="1">
      <alignment horizontal="center" vertical="center"/>
    </xf>
    <xf numFmtId="0" fontId="3" fillId="0" borderId="2" xfId="0" applyFont="1" applyFill="1" applyBorder="1"/>
    <xf numFmtId="0" fontId="3" fillId="0" borderId="3" xfId="0" applyFont="1" applyFill="1" applyBorder="1"/>
    <xf numFmtId="0" fontId="3" fillId="0" borderId="4" xfId="0" applyFont="1" applyFill="1" applyBorder="1"/>
    <xf numFmtId="0" fontId="3" fillId="0" borderId="5" xfId="0" applyFont="1" applyFill="1" applyBorder="1"/>
    <xf numFmtId="0" fontId="3" fillId="0" borderId="6" xfId="0" applyFont="1" applyFill="1" applyBorder="1"/>
    <xf numFmtId="164" fontId="8" fillId="14" borderId="7" xfId="0" applyNumberFormat="1" applyFont="1" applyFill="1" applyBorder="1" applyAlignment="1">
      <alignment horizontal="center" vertical="center" wrapText="1"/>
    </xf>
    <xf numFmtId="166" fontId="4" fillId="0" borderId="7" xfId="0" applyNumberFormat="1" applyFont="1" applyBorder="1" applyAlignment="1">
      <alignment horizontal="center" vertical="center"/>
    </xf>
    <xf numFmtId="164" fontId="8" fillId="0" borderId="7" xfId="0" applyNumberFormat="1" applyFont="1" applyBorder="1" applyAlignment="1">
      <alignment horizontal="center" vertical="center"/>
    </xf>
    <xf numFmtId="0" fontId="1" fillId="18" borderId="7" xfId="0" applyFont="1" applyFill="1" applyBorder="1" applyAlignment="1">
      <alignment horizontal="left" vertical="center" wrapText="1"/>
    </xf>
    <xf numFmtId="0" fontId="3" fillId="17" borderId="8" xfId="0" applyFont="1" applyFill="1" applyBorder="1"/>
    <xf numFmtId="0" fontId="3" fillId="17" borderId="9" xfId="0" applyFont="1" applyFill="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sheetPr>
  <dimension ref="A1:Z997"/>
  <sheetViews>
    <sheetView view="pageBreakPreview" zoomScale="60" zoomScaleNormal="100" workbookViewId="0">
      <selection activeCell="K11" sqref="K11"/>
    </sheetView>
  </sheetViews>
  <sheetFormatPr defaultColWidth="15.140625" defaultRowHeight="15" customHeight="1"/>
  <cols>
    <col min="1" max="1" width="8.7109375" customWidth="1"/>
    <col min="2" max="2" width="15.140625" customWidth="1"/>
    <col min="3" max="6" width="15" customWidth="1"/>
    <col min="7" max="16" width="7" customWidth="1"/>
    <col min="17" max="26" width="13.28515625" customWidth="1"/>
  </cols>
  <sheetData>
    <row r="1" spans="1:26" ht="18" customHeight="1">
      <c r="A1" s="10"/>
      <c r="B1" s="10"/>
      <c r="C1" s="10"/>
      <c r="D1" s="10"/>
      <c r="E1" s="10"/>
      <c r="F1" s="10"/>
      <c r="G1" s="10"/>
      <c r="H1" s="10"/>
      <c r="I1" s="10"/>
      <c r="J1" s="10"/>
      <c r="K1" s="10"/>
      <c r="L1" s="10"/>
      <c r="M1" s="10"/>
      <c r="N1" s="1"/>
      <c r="O1" s="1"/>
      <c r="P1" s="1"/>
      <c r="Q1" s="1"/>
      <c r="R1" s="1"/>
      <c r="S1" s="1"/>
      <c r="T1" s="1"/>
      <c r="U1" s="1"/>
      <c r="V1" s="1"/>
      <c r="W1" s="1"/>
      <c r="X1" s="1"/>
      <c r="Y1" s="1"/>
      <c r="Z1" s="1"/>
    </row>
    <row r="2" spans="1:26" ht="18" customHeight="1">
      <c r="A2" s="10"/>
      <c r="B2" s="10"/>
      <c r="C2" s="10"/>
      <c r="D2" s="10"/>
      <c r="E2" s="10"/>
      <c r="F2" s="10"/>
      <c r="G2" s="10"/>
      <c r="H2" s="10"/>
      <c r="I2" s="10"/>
      <c r="J2" s="10"/>
      <c r="K2" s="10"/>
      <c r="L2" s="10"/>
      <c r="M2" s="10"/>
      <c r="N2" s="1"/>
      <c r="O2" s="1"/>
      <c r="P2" s="1"/>
      <c r="Q2" s="1"/>
      <c r="R2" s="1"/>
      <c r="S2" s="1"/>
      <c r="T2" s="1"/>
      <c r="U2" s="1"/>
      <c r="V2" s="1"/>
      <c r="W2" s="1"/>
      <c r="X2" s="1"/>
      <c r="Y2" s="1"/>
      <c r="Z2" s="1"/>
    </row>
    <row r="3" spans="1:26" ht="18" customHeight="1">
      <c r="A3" s="10"/>
      <c r="B3" s="10"/>
      <c r="C3" s="10"/>
      <c r="D3" s="10"/>
      <c r="E3" s="10"/>
      <c r="F3" s="10"/>
      <c r="G3" s="10"/>
      <c r="H3" s="10"/>
      <c r="I3" s="10"/>
      <c r="J3" s="10"/>
      <c r="K3" s="10"/>
      <c r="L3" s="10"/>
      <c r="M3" s="10"/>
      <c r="N3" s="1"/>
      <c r="O3" s="1"/>
      <c r="P3" s="1"/>
      <c r="Q3" s="1"/>
      <c r="R3" s="1"/>
      <c r="S3" s="1"/>
      <c r="T3" s="1"/>
      <c r="U3" s="1"/>
      <c r="V3" s="1"/>
      <c r="W3" s="1"/>
      <c r="X3" s="1"/>
      <c r="Y3" s="1"/>
      <c r="Z3" s="1"/>
    </row>
    <row r="4" spans="1:26" ht="18" customHeight="1">
      <c r="A4" s="10"/>
      <c r="B4" s="10"/>
      <c r="C4" s="10"/>
      <c r="D4" s="10"/>
      <c r="E4" s="10"/>
      <c r="F4" s="10"/>
      <c r="G4" s="10"/>
      <c r="H4" s="10"/>
      <c r="I4" s="10"/>
      <c r="J4" s="10"/>
      <c r="K4" s="10"/>
      <c r="L4" s="10"/>
      <c r="M4" s="10"/>
      <c r="N4" s="1"/>
      <c r="O4" s="1"/>
      <c r="P4" s="1"/>
      <c r="Q4" s="1"/>
      <c r="R4" s="1"/>
      <c r="S4" s="1"/>
      <c r="T4" s="1"/>
      <c r="U4" s="1"/>
      <c r="V4" s="1"/>
      <c r="W4" s="1"/>
      <c r="X4" s="1"/>
      <c r="Y4" s="1"/>
      <c r="Z4" s="1"/>
    </row>
    <row r="5" spans="1:26" ht="15.75" customHeight="1">
      <c r="A5" s="79" t="s">
        <v>16</v>
      </c>
      <c r="B5" s="80"/>
      <c r="C5" s="80"/>
      <c r="D5" s="80"/>
      <c r="E5" s="80"/>
      <c r="F5" s="81"/>
      <c r="G5" s="10"/>
      <c r="H5" s="10"/>
      <c r="I5" s="10"/>
      <c r="J5" s="10"/>
      <c r="K5" s="10"/>
      <c r="L5" s="10"/>
      <c r="M5" s="10"/>
      <c r="N5" s="1"/>
      <c r="O5" s="1"/>
      <c r="P5" s="1"/>
      <c r="Q5" s="1"/>
      <c r="R5" s="1"/>
      <c r="S5" s="1"/>
      <c r="T5" s="1"/>
      <c r="U5" s="1"/>
      <c r="V5" s="1"/>
      <c r="W5" s="1"/>
      <c r="X5" s="1"/>
      <c r="Y5" s="1"/>
      <c r="Z5" s="1"/>
    </row>
    <row r="6" spans="1:26" ht="15.75" customHeight="1">
      <c r="A6" s="74" t="s">
        <v>112</v>
      </c>
      <c r="B6" s="75"/>
      <c r="C6" s="75"/>
      <c r="D6" s="75"/>
      <c r="E6" s="75"/>
      <c r="F6" s="76"/>
      <c r="G6" s="10"/>
      <c r="H6" s="10"/>
      <c r="I6" s="10"/>
      <c r="J6" s="10"/>
      <c r="K6" s="10"/>
      <c r="L6" s="10"/>
      <c r="M6" s="10"/>
      <c r="N6" s="1"/>
      <c r="O6" s="1"/>
      <c r="P6" s="1"/>
      <c r="Q6" s="1"/>
      <c r="R6" s="1"/>
      <c r="S6" s="1"/>
      <c r="T6" s="1"/>
      <c r="U6" s="1"/>
      <c r="V6" s="1"/>
      <c r="W6" s="1"/>
      <c r="X6" s="1"/>
      <c r="Y6" s="1"/>
      <c r="Z6" s="1"/>
    </row>
    <row r="7" spans="1:26" ht="38.25" customHeight="1">
      <c r="A7" s="73" t="s">
        <v>17</v>
      </c>
      <c r="B7" s="70"/>
      <c r="C7" s="11" t="s">
        <v>18</v>
      </c>
      <c r="D7" s="11" t="s">
        <v>19</v>
      </c>
      <c r="E7" s="11" t="s">
        <v>20</v>
      </c>
      <c r="F7" s="11" t="s">
        <v>21</v>
      </c>
      <c r="G7" s="10"/>
      <c r="H7" s="10"/>
      <c r="I7" s="10"/>
      <c r="J7" s="10"/>
      <c r="K7" s="10"/>
      <c r="L7" s="10"/>
      <c r="M7" s="10"/>
      <c r="N7" s="1"/>
      <c r="O7" s="1"/>
      <c r="P7" s="1"/>
      <c r="Q7" s="1"/>
      <c r="R7" s="1"/>
      <c r="S7" s="1"/>
      <c r="T7" s="1"/>
      <c r="U7" s="1"/>
      <c r="V7" s="1"/>
      <c r="W7" s="1"/>
      <c r="X7" s="1"/>
      <c r="Y7" s="1"/>
      <c r="Z7" s="1"/>
    </row>
    <row r="8" spans="1:26" ht="14.25" customHeight="1">
      <c r="A8" s="48" t="s">
        <v>103</v>
      </c>
      <c r="B8" s="50" t="s">
        <v>99</v>
      </c>
      <c r="C8" s="60">
        <v>5700</v>
      </c>
      <c r="D8" s="60">
        <f>C8/1.15</f>
        <v>4956.521739130435</v>
      </c>
      <c r="E8" s="60">
        <f>C8/1.05</f>
        <v>5428.5714285714284</v>
      </c>
      <c r="F8" s="60">
        <f>E8</f>
        <v>5428.5714285714284</v>
      </c>
      <c r="G8" s="10"/>
      <c r="H8" s="10"/>
      <c r="I8" s="10"/>
      <c r="J8" s="10"/>
      <c r="K8" s="10"/>
      <c r="L8" s="10"/>
      <c r="M8" s="10"/>
      <c r="N8" s="1"/>
      <c r="O8" s="1"/>
      <c r="P8" s="1"/>
      <c r="Q8" s="1"/>
      <c r="R8" s="1"/>
      <c r="S8" s="1"/>
      <c r="T8" s="1"/>
      <c r="U8" s="1"/>
      <c r="V8" s="1"/>
      <c r="W8" s="1"/>
      <c r="X8" s="1"/>
      <c r="Y8" s="1"/>
      <c r="Z8" s="1"/>
    </row>
    <row r="9" spans="1:26" ht="58.5" customHeight="1">
      <c r="A9" s="48" t="s">
        <v>104</v>
      </c>
      <c r="B9" s="49" t="s">
        <v>100</v>
      </c>
      <c r="C9" s="63">
        <v>6700</v>
      </c>
      <c r="D9" s="60">
        <f>C9/1.15</f>
        <v>5826.0869565217399</v>
      </c>
      <c r="E9" s="60">
        <f t="shared" ref="E9:E20" si="0">C9/1.05</f>
        <v>6380.9523809523807</v>
      </c>
      <c r="F9" s="60">
        <f t="shared" ref="F9:F20" si="1">E9</f>
        <v>6380.9523809523807</v>
      </c>
      <c r="G9" s="10"/>
      <c r="H9" s="10"/>
      <c r="I9" s="10"/>
      <c r="J9" s="10"/>
      <c r="K9" s="10"/>
      <c r="L9" s="10"/>
      <c r="M9" s="10"/>
      <c r="N9" s="1"/>
      <c r="O9" s="1"/>
      <c r="P9" s="1"/>
      <c r="Q9" s="1"/>
      <c r="R9" s="1"/>
      <c r="S9" s="1"/>
      <c r="T9" s="1"/>
      <c r="U9" s="1"/>
      <c r="V9" s="1"/>
      <c r="W9" s="1"/>
      <c r="X9" s="1"/>
      <c r="Y9" s="1"/>
      <c r="Z9" s="1"/>
    </row>
    <row r="10" spans="1:26" ht="37.5" customHeight="1">
      <c r="A10" s="48" t="s">
        <v>105</v>
      </c>
      <c r="B10" s="49" t="s">
        <v>101</v>
      </c>
      <c r="C10" s="64">
        <v>12450</v>
      </c>
      <c r="D10" s="60">
        <f>C10/1.15</f>
        <v>10826.08695652174</v>
      </c>
      <c r="E10" s="60">
        <f t="shared" si="0"/>
        <v>11857.142857142857</v>
      </c>
      <c r="F10" s="60">
        <f t="shared" si="1"/>
        <v>11857.142857142857</v>
      </c>
      <c r="G10" s="10"/>
      <c r="H10" s="10"/>
      <c r="I10" s="10"/>
      <c r="J10" s="10"/>
      <c r="K10" s="10"/>
      <c r="L10" s="10"/>
      <c r="M10" s="10"/>
      <c r="N10" s="1"/>
      <c r="O10" s="1"/>
      <c r="P10" s="1"/>
      <c r="Q10" s="1"/>
      <c r="R10" s="1"/>
      <c r="S10" s="1"/>
      <c r="T10" s="1"/>
      <c r="U10" s="1"/>
      <c r="V10" s="1"/>
      <c r="W10" s="1"/>
      <c r="X10" s="1"/>
      <c r="Y10" s="1"/>
      <c r="Z10" s="1"/>
    </row>
    <row r="11" spans="1:26" ht="48.75" customHeight="1">
      <c r="A11" s="48" t="s">
        <v>106</v>
      </c>
      <c r="B11" s="49" t="s">
        <v>102</v>
      </c>
      <c r="C11" s="65">
        <v>22950</v>
      </c>
      <c r="D11" s="60">
        <f>C11/1.15</f>
        <v>19956.521739130436</v>
      </c>
      <c r="E11" s="60">
        <f t="shared" si="0"/>
        <v>21857.142857142855</v>
      </c>
      <c r="F11" s="60">
        <f t="shared" si="1"/>
        <v>21857.142857142855</v>
      </c>
      <c r="G11" s="10"/>
      <c r="H11" s="10"/>
      <c r="I11" s="10"/>
      <c r="J11" s="10"/>
      <c r="K11" s="10"/>
      <c r="L11" s="10"/>
      <c r="M11" s="10"/>
      <c r="N11" s="1"/>
      <c r="O11" s="1"/>
      <c r="P11" s="1"/>
      <c r="Q11" s="1"/>
      <c r="R11" s="1"/>
      <c r="S11" s="1"/>
      <c r="T11" s="1"/>
      <c r="U11" s="1"/>
      <c r="V11" s="1"/>
      <c r="W11" s="1"/>
      <c r="X11" s="1"/>
      <c r="Y11" s="1"/>
      <c r="Z11" s="1"/>
    </row>
    <row r="12" spans="1:26" ht="14.25" hidden="1" customHeight="1">
      <c r="A12" s="12" t="s">
        <v>24</v>
      </c>
      <c r="B12" s="12" t="s">
        <v>7</v>
      </c>
      <c r="C12" s="60"/>
      <c r="D12" s="60">
        <f t="shared" ref="D12:D15" si="2">C12/1.05</f>
        <v>0</v>
      </c>
      <c r="E12" s="60">
        <f t="shared" si="0"/>
        <v>0</v>
      </c>
      <c r="F12" s="60">
        <f t="shared" si="1"/>
        <v>0</v>
      </c>
      <c r="G12" s="10"/>
      <c r="H12" s="10"/>
      <c r="I12" s="10"/>
      <c r="J12" s="10"/>
      <c r="K12" s="10"/>
      <c r="L12" s="10"/>
      <c r="M12" s="10"/>
      <c r="N12" s="1"/>
      <c r="O12" s="1"/>
      <c r="P12" s="1"/>
      <c r="Q12" s="1"/>
      <c r="R12" s="1"/>
      <c r="S12" s="1"/>
      <c r="T12" s="1"/>
      <c r="U12" s="1"/>
      <c r="V12" s="1"/>
      <c r="W12" s="1"/>
      <c r="X12" s="1"/>
      <c r="Y12" s="1"/>
      <c r="Z12" s="1"/>
    </row>
    <row r="13" spans="1:26" ht="14.25" hidden="1" customHeight="1">
      <c r="A13" s="12" t="s">
        <v>25</v>
      </c>
      <c r="B13" s="12" t="s">
        <v>8</v>
      </c>
      <c r="C13" s="60"/>
      <c r="D13" s="60">
        <f t="shared" si="2"/>
        <v>0</v>
      </c>
      <c r="E13" s="60">
        <f t="shared" si="0"/>
        <v>0</v>
      </c>
      <c r="F13" s="60">
        <f t="shared" si="1"/>
        <v>0</v>
      </c>
      <c r="G13" s="10"/>
      <c r="H13" s="10"/>
      <c r="I13" s="10"/>
      <c r="J13" s="10"/>
      <c r="K13" s="10"/>
      <c r="L13" s="10"/>
      <c r="M13" s="10"/>
      <c r="N13" s="1"/>
      <c r="O13" s="1"/>
      <c r="P13" s="1"/>
      <c r="Q13" s="1"/>
      <c r="R13" s="1"/>
      <c r="S13" s="1"/>
      <c r="T13" s="1"/>
      <c r="U13" s="1"/>
      <c r="V13" s="1"/>
      <c r="W13" s="1"/>
      <c r="X13" s="1"/>
      <c r="Y13" s="1"/>
      <c r="Z13" s="1"/>
    </row>
    <row r="14" spans="1:26" ht="14.25" hidden="1" customHeight="1">
      <c r="A14" s="12" t="s">
        <v>26</v>
      </c>
      <c r="B14" s="12" t="s">
        <v>9</v>
      </c>
      <c r="C14" s="60"/>
      <c r="D14" s="60">
        <f t="shared" si="2"/>
        <v>0</v>
      </c>
      <c r="E14" s="60">
        <f t="shared" si="0"/>
        <v>0</v>
      </c>
      <c r="F14" s="60">
        <f t="shared" si="1"/>
        <v>0</v>
      </c>
      <c r="G14" s="10"/>
      <c r="H14" s="10"/>
      <c r="I14" s="10"/>
      <c r="J14" s="10"/>
      <c r="K14" s="10"/>
      <c r="L14" s="10"/>
      <c r="M14" s="10"/>
      <c r="N14" s="1"/>
      <c r="O14" s="1"/>
      <c r="P14" s="1"/>
      <c r="Q14" s="1"/>
      <c r="R14" s="1"/>
      <c r="S14" s="1"/>
      <c r="T14" s="1"/>
      <c r="U14" s="1"/>
      <c r="V14" s="1"/>
      <c r="W14" s="1"/>
      <c r="X14" s="1"/>
      <c r="Y14" s="1"/>
      <c r="Z14" s="1"/>
    </row>
    <row r="15" spans="1:26" ht="14.25" hidden="1" customHeight="1">
      <c r="A15" s="12" t="s">
        <v>27</v>
      </c>
      <c r="B15" s="12" t="s">
        <v>10</v>
      </c>
      <c r="C15" s="60"/>
      <c r="D15" s="60">
        <f t="shared" si="2"/>
        <v>0</v>
      </c>
      <c r="E15" s="60">
        <f t="shared" si="0"/>
        <v>0</v>
      </c>
      <c r="F15" s="60">
        <f t="shared" si="1"/>
        <v>0</v>
      </c>
      <c r="G15" s="10"/>
      <c r="H15" s="10"/>
      <c r="I15" s="10"/>
      <c r="J15" s="10"/>
      <c r="K15" s="10"/>
      <c r="L15" s="10"/>
      <c r="M15" s="10"/>
      <c r="N15" s="1"/>
      <c r="O15" s="1"/>
      <c r="P15" s="1"/>
      <c r="Q15" s="1"/>
      <c r="R15" s="1"/>
      <c r="S15" s="1"/>
      <c r="T15" s="1"/>
      <c r="U15" s="1"/>
      <c r="V15" s="1"/>
      <c r="W15" s="1"/>
      <c r="X15" s="1"/>
      <c r="Y15" s="1"/>
      <c r="Z15" s="1"/>
    </row>
    <row r="16" spans="1:26" ht="14.25" customHeight="1">
      <c r="A16" s="12" t="s">
        <v>111</v>
      </c>
      <c r="B16" s="12"/>
      <c r="C16" s="62">
        <v>3000</v>
      </c>
      <c r="D16" s="60">
        <f>C16/1.15</f>
        <v>2608.6956521739135</v>
      </c>
      <c r="E16" s="60">
        <f t="shared" si="0"/>
        <v>2857.1428571428569</v>
      </c>
      <c r="F16" s="60">
        <f t="shared" si="1"/>
        <v>2857.1428571428569</v>
      </c>
      <c r="G16" s="10"/>
      <c r="H16" s="10"/>
      <c r="I16" s="10"/>
      <c r="J16" s="10"/>
      <c r="K16" s="10"/>
      <c r="L16" s="10"/>
      <c r="M16" s="10"/>
      <c r="N16" s="1"/>
      <c r="O16" s="1"/>
      <c r="P16" s="1"/>
      <c r="Q16" s="1"/>
      <c r="R16" s="1"/>
      <c r="S16" s="1"/>
      <c r="T16" s="1"/>
      <c r="U16" s="1"/>
      <c r="V16" s="1"/>
      <c r="W16" s="1"/>
      <c r="X16" s="1"/>
      <c r="Y16" s="1"/>
      <c r="Z16" s="1"/>
    </row>
    <row r="17" spans="1:26" ht="14.25" customHeight="1">
      <c r="A17" s="12" t="s">
        <v>11</v>
      </c>
      <c r="B17" s="12"/>
      <c r="C17" s="62" t="s">
        <v>110</v>
      </c>
      <c r="D17" s="62" t="s">
        <v>110</v>
      </c>
      <c r="E17" s="62" t="s">
        <v>110</v>
      </c>
      <c r="F17" s="62" t="s">
        <v>110</v>
      </c>
      <c r="G17" s="10"/>
      <c r="H17" s="10"/>
      <c r="I17" s="10"/>
      <c r="J17" s="10"/>
      <c r="K17" s="10"/>
      <c r="L17" s="10"/>
      <c r="M17" s="10"/>
      <c r="N17" s="1"/>
      <c r="O17" s="1"/>
      <c r="P17" s="1"/>
      <c r="Q17" s="1"/>
      <c r="R17" s="1"/>
      <c r="S17" s="1"/>
      <c r="T17" s="1"/>
      <c r="U17" s="1"/>
      <c r="V17" s="1"/>
      <c r="W17" s="1"/>
      <c r="X17" s="1"/>
      <c r="Y17" s="1"/>
      <c r="Z17" s="1"/>
    </row>
    <row r="18" spans="1:26" ht="14.25" customHeight="1">
      <c r="A18" s="12" t="s">
        <v>12</v>
      </c>
      <c r="B18" s="12" t="s">
        <v>28</v>
      </c>
      <c r="C18" s="60">
        <v>0</v>
      </c>
      <c r="D18" s="60">
        <v>0</v>
      </c>
      <c r="E18" s="60">
        <f t="shared" si="0"/>
        <v>0</v>
      </c>
      <c r="F18" s="60">
        <f t="shared" si="1"/>
        <v>0</v>
      </c>
      <c r="G18" s="10"/>
      <c r="H18" s="10"/>
      <c r="I18" s="10"/>
      <c r="J18" s="10"/>
      <c r="K18" s="10"/>
      <c r="L18" s="10"/>
      <c r="M18" s="10"/>
      <c r="N18" s="1"/>
      <c r="O18" s="1"/>
      <c r="P18" s="1"/>
      <c r="Q18" s="1"/>
      <c r="R18" s="1"/>
      <c r="S18" s="1"/>
      <c r="T18" s="1"/>
      <c r="U18" s="1"/>
      <c r="V18" s="1"/>
      <c r="W18" s="1"/>
      <c r="X18" s="1"/>
      <c r="Y18" s="1"/>
      <c r="Z18" s="1"/>
    </row>
    <row r="19" spans="1:26" ht="14.25" customHeight="1">
      <c r="A19" s="12" t="s">
        <v>13</v>
      </c>
      <c r="B19" s="12" t="s">
        <v>29</v>
      </c>
      <c r="C19" s="60">
        <v>1800</v>
      </c>
      <c r="D19" s="60">
        <f>C19/1.15</f>
        <v>1565.217391304348</v>
      </c>
      <c r="E19" s="60">
        <f t="shared" si="0"/>
        <v>1714.2857142857142</v>
      </c>
      <c r="F19" s="60">
        <f t="shared" si="1"/>
        <v>1714.2857142857142</v>
      </c>
      <c r="G19" s="10"/>
      <c r="H19" s="10"/>
      <c r="I19" s="10"/>
      <c r="J19" s="10"/>
      <c r="K19" s="10"/>
      <c r="L19" s="10"/>
      <c r="M19" s="10"/>
      <c r="N19" s="1"/>
      <c r="O19" s="1"/>
      <c r="P19" s="1"/>
      <c r="Q19" s="1"/>
      <c r="R19" s="1"/>
      <c r="S19" s="1"/>
      <c r="T19" s="1"/>
      <c r="U19" s="1"/>
      <c r="V19" s="1"/>
      <c r="W19" s="1"/>
      <c r="X19" s="1"/>
      <c r="Y19" s="1"/>
      <c r="Z19" s="1"/>
    </row>
    <row r="20" spans="1:26" ht="14.25" customHeight="1">
      <c r="A20" s="12" t="s">
        <v>1</v>
      </c>
      <c r="B20" s="12" t="s">
        <v>30</v>
      </c>
      <c r="C20" s="60">
        <v>3600</v>
      </c>
      <c r="D20" s="60">
        <f>C20/1.15</f>
        <v>3130.434782608696</v>
      </c>
      <c r="E20" s="60">
        <f t="shared" si="0"/>
        <v>3428.5714285714284</v>
      </c>
      <c r="F20" s="60">
        <f t="shared" si="1"/>
        <v>3428.5714285714284</v>
      </c>
      <c r="G20" s="10"/>
      <c r="H20" s="10"/>
      <c r="I20" s="10"/>
      <c r="J20" s="10"/>
      <c r="K20" s="10"/>
      <c r="L20" s="10"/>
      <c r="M20" s="10"/>
      <c r="N20" s="1"/>
      <c r="O20" s="1"/>
      <c r="P20" s="1"/>
      <c r="Q20" s="1"/>
      <c r="R20" s="1"/>
      <c r="S20" s="1"/>
      <c r="T20" s="1"/>
      <c r="U20" s="1"/>
      <c r="V20" s="1"/>
      <c r="W20" s="1"/>
      <c r="X20" s="1"/>
      <c r="Y20" s="1"/>
      <c r="Z20" s="1"/>
    </row>
    <row r="21" spans="1:26" ht="14.25" customHeight="1">
      <c r="A21" s="14"/>
      <c r="B21" s="14"/>
      <c r="C21" s="14"/>
      <c r="D21" s="14"/>
      <c r="E21" s="14"/>
      <c r="F21" s="14"/>
      <c r="G21" s="10"/>
      <c r="H21" s="10"/>
      <c r="I21" s="10"/>
      <c r="J21" s="10"/>
      <c r="K21" s="10"/>
      <c r="L21" s="10"/>
      <c r="M21" s="10"/>
      <c r="N21" s="1"/>
      <c r="O21" s="1"/>
      <c r="P21" s="1"/>
      <c r="Q21" s="1"/>
      <c r="R21" s="1"/>
      <c r="S21" s="1"/>
      <c r="T21" s="1"/>
      <c r="U21" s="1"/>
      <c r="V21" s="1"/>
      <c r="W21" s="1"/>
      <c r="X21" s="1"/>
      <c r="Y21" s="1"/>
      <c r="Z21" s="1"/>
    </row>
    <row r="22" spans="1:26" ht="14.25" customHeight="1">
      <c r="A22" s="77" t="s">
        <v>31</v>
      </c>
      <c r="B22" s="78"/>
      <c r="C22" s="78"/>
      <c r="D22" s="78"/>
      <c r="E22" s="78"/>
      <c r="F22" s="78"/>
      <c r="G22" s="10"/>
      <c r="H22" s="10"/>
      <c r="I22" s="10"/>
      <c r="J22" s="10"/>
      <c r="K22" s="10"/>
      <c r="L22" s="10"/>
      <c r="M22" s="10"/>
      <c r="N22" s="1"/>
      <c r="O22" s="1"/>
      <c r="P22" s="1"/>
      <c r="Q22" s="1"/>
      <c r="R22" s="1"/>
      <c r="S22" s="1"/>
      <c r="T22" s="1"/>
      <c r="U22" s="1"/>
      <c r="V22" s="1"/>
      <c r="W22" s="1"/>
      <c r="X22" s="1"/>
      <c r="Y22" s="1"/>
      <c r="Z22" s="1"/>
    </row>
    <row r="23" spans="1:26" ht="14.25" customHeight="1">
      <c r="A23" s="16"/>
      <c r="B23" s="16"/>
      <c r="C23" s="16"/>
      <c r="D23" s="16"/>
      <c r="E23" s="16"/>
      <c r="F23" s="16"/>
      <c r="G23" s="10"/>
      <c r="H23" s="10"/>
      <c r="I23" s="10"/>
      <c r="J23" s="10"/>
      <c r="K23" s="10"/>
      <c r="L23" s="10"/>
      <c r="M23" s="10"/>
      <c r="N23" s="1"/>
      <c r="O23" s="1"/>
      <c r="P23" s="1"/>
      <c r="Q23" s="1"/>
      <c r="R23" s="1"/>
      <c r="S23" s="1"/>
      <c r="T23" s="1"/>
      <c r="U23" s="1"/>
      <c r="V23" s="1"/>
      <c r="W23" s="1"/>
      <c r="X23" s="1"/>
      <c r="Y23" s="1"/>
      <c r="Z23" s="1"/>
    </row>
    <row r="24" spans="1:26" ht="15.75" customHeight="1">
      <c r="A24" s="79" t="s">
        <v>32</v>
      </c>
      <c r="B24" s="80"/>
      <c r="C24" s="80"/>
      <c r="D24" s="80"/>
      <c r="E24" s="80"/>
      <c r="F24" s="81"/>
      <c r="G24" s="10"/>
      <c r="H24" s="10"/>
      <c r="I24" s="10"/>
      <c r="J24" s="10"/>
      <c r="K24" s="10"/>
      <c r="L24" s="10"/>
      <c r="M24" s="10"/>
      <c r="N24" s="1"/>
      <c r="O24" s="1"/>
      <c r="P24" s="1"/>
      <c r="Q24" s="1"/>
      <c r="R24" s="1"/>
      <c r="S24" s="1"/>
      <c r="T24" s="1"/>
      <c r="U24" s="1"/>
      <c r="V24" s="1"/>
      <c r="W24" s="1"/>
      <c r="X24" s="1"/>
      <c r="Y24" s="1"/>
      <c r="Z24" s="1"/>
    </row>
    <row r="25" spans="1:26" ht="15.75" customHeight="1">
      <c r="A25" s="74" t="s">
        <v>112</v>
      </c>
      <c r="B25" s="75"/>
      <c r="C25" s="75"/>
      <c r="D25" s="75"/>
      <c r="E25" s="75"/>
      <c r="F25" s="76"/>
      <c r="G25" s="10"/>
      <c r="H25" s="10"/>
      <c r="I25" s="10"/>
      <c r="J25" s="10"/>
      <c r="K25" s="10"/>
      <c r="L25" s="10"/>
      <c r="M25" s="10"/>
      <c r="N25" s="1"/>
      <c r="O25" s="1"/>
      <c r="P25" s="1"/>
      <c r="Q25" s="1"/>
      <c r="R25" s="1"/>
      <c r="S25" s="1"/>
      <c r="T25" s="1"/>
      <c r="U25" s="1"/>
      <c r="V25" s="1"/>
      <c r="W25" s="1"/>
      <c r="X25" s="1"/>
      <c r="Y25" s="1"/>
      <c r="Z25" s="1"/>
    </row>
    <row r="26" spans="1:26" ht="28.5" customHeight="1">
      <c r="A26" s="73" t="s">
        <v>33</v>
      </c>
      <c r="B26" s="70"/>
      <c r="C26" s="11" t="s">
        <v>34</v>
      </c>
      <c r="D26" s="17" t="s">
        <v>35</v>
      </c>
      <c r="E26" s="17" t="s">
        <v>14</v>
      </c>
      <c r="F26" s="17"/>
      <c r="G26" s="10"/>
      <c r="H26" s="10"/>
      <c r="I26" s="10"/>
      <c r="J26" s="10"/>
      <c r="K26" s="10"/>
      <c r="L26" s="10"/>
      <c r="M26" s="10"/>
      <c r="N26" s="1"/>
      <c r="O26" s="1"/>
      <c r="P26" s="1"/>
      <c r="Q26" s="1"/>
      <c r="R26" s="1"/>
      <c r="S26" s="1"/>
      <c r="T26" s="1"/>
      <c r="U26" s="1"/>
      <c r="V26" s="1"/>
      <c r="W26" s="1"/>
      <c r="X26" s="1"/>
      <c r="Y26" s="1"/>
      <c r="Z26" s="1"/>
    </row>
    <row r="27" spans="1:26" ht="14.25" customHeight="1">
      <c r="A27" s="69" t="s">
        <v>36</v>
      </c>
      <c r="B27" s="70"/>
      <c r="C27" s="18">
        <v>7</v>
      </c>
      <c r="D27" s="13" t="s">
        <v>37</v>
      </c>
      <c r="E27" s="18">
        <v>30</v>
      </c>
      <c r="F27" s="13"/>
      <c r="G27" s="10"/>
      <c r="H27" s="10"/>
      <c r="I27" s="10"/>
      <c r="J27" s="10"/>
      <c r="K27" s="10"/>
      <c r="L27" s="10"/>
      <c r="M27" s="10"/>
      <c r="N27" s="1"/>
      <c r="O27" s="1"/>
      <c r="P27" s="1"/>
      <c r="Q27" s="1"/>
      <c r="R27" s="1"/>
      <c r="S27" s="1"/>
      <c r="T27" s="1"/>
      <c r="U27" s="1"/>
      <c r="V27" s="1"/>
      <c r="W27" s="1"/>
      <c r="X27" s="1"/>
      <c r="Y27" s="1"/>
      <c r="Z27" s="1"/>
    </row>
    <row r="28" spans="1:26" ht="14.25" customHeight="1">
      <c r="A28" s="69" t="s">
        <v>38</v>
      </c>
      <c r="B28" s="70"/>
      <c r="C28" s="18">
        <v>3</v>
      </c>
      <c r="D28" s="13" t="s">
        <v>37</v>
      </c>
      <c r="E28" s="18">
        <v>30</v>
      </c>
      <c r="F28" s="13"/>
      <c r="G28" s="10"/>
      <c r="H28" s="10"/>
      <c r="I28" s="10"/>
      <c r="J28" s="10"/>
      <c r="K28" s="10"/>
      <c r="L28" s="10"/>
      <c r="M28" s="10"/>
      <c r="N28" s="1"/>
      <c r="O28" s="1"/>
      <c r="P28" s="1"/>
      <c r="Q28" s="1"/>
      <c r="R28" s="1"/>
      <c r="S28" s="1"/>
      <c r="T28" s="1"/>
      <c r="U28" s="1"/>
      <c r="V28" s="1"/>
      <c r="W28" s="1"/>
      <c r="X28" s="1"/>
      <c r="Y28" s="1"/>
      <c r="Z28" s="1"/>
    </row>
    <row r="29" spans="1:26" ht="14.25" customHeight="1">
      <c r="A29" s="69" t="s">
        <v>39</v>
      </c>
      <c r="B29" s="70"/>
      <c r="C29" s="18">
        <v>2</v>
      </c>
      <c r="D29" s="13" t="s">
        <v>37</v>
      </c>
      <c r="E29" s="18">
        <v>45</v>
      </c>
      <c r="F29" s="13"/>
      <c r="G29" s="10"/>
      <c r="H29" s="10"/>
      <c r="I29" s="10"/>
      <c r="J29" s="10"/>
      <c r="K29" s="10"/>
      <c r="L29" s="10"/>
      <c r="M29" s="10"/>
      <c r="N29" s="1"/>
      <c r="O29" s="1"/>
      <c r="P29" s="1"/>
      <c r="Q29" s="1"/>
      <c r="R29" s="1"/>
      <c r="S29" s="1"/>
      <c r="T29" s="1"/>
      <c r="U29" s="1"/>
      <c r="V29" s="1"/>
      <c r="W29" s="1"/>
      <c r="X29" s="1"/>
      <c r="Y29" s="1"/>
      <c r="Z29" s="1"/>
    </row>
    <row r="30" spans="1:26" ht="14.25" customHeight="1">
      <c r="A30" s="15"/>
      <c r="B30" s="15"/>
      <c r="C30" s="19"/>
      <c r="D30" s="19"/>
      <c r="E30" s="19"/>
      <c r="F30" s="19"/>
      <c r="G30" s="10"/>
      <c r="H30" s="10"/>
      <c r="I30" s="10"/>
      <c r="J30" s="10"/>
      <c r="K30" s="10"/>
      <c r="L30" s="10"/>
      <c r="M30" s="10"/>
      <c r="N30" s="1"/>
      <c r="O30" s="1"/>
      <c r="P30" s="1"/>
      <c r="Q30" s="1"/>
      <c r="R30" s="1"/>
      <c r="S30" s="1"/>
      <c r="T30" s="1"/>
      <c r="U30" s="1"/>
      <c r="V30" s="1"/>
      <c r="W30" s="1"/>
      <c r="X30" s="1"/>
      <c r="Y30" s="1"/>
      <c r="Z30" s="1"/>
    </row>
    <row r="31" spans="1:26" ht="29.25" customHeight="1">
      <c r="A31" s="71" t="s">
        <v>40</v>
      </c>
      <c r="B31" s="72"/>
      <c r="C31" s="72"/>
      <c r="D31" s="72"/>
      <c r="E31" s="72"/>
      <c r="F31" s="72"/>
      <c r="G31" s="14"/>
      <c r="H31" s="14"/>
      <c r="I31" s="14"/>
      <c r="J31" s="14"/>
      <c r="K31" s="14"/>
      <c r="L31" s="14"/>
      <c r="M31" s="10"/>
      <c r="N31" s="1"/>
      <c r="O31" s="1"/>
      <c r="P31" s="1"/>
      <c r="Q31" s="1"/>
      <c r="R31" s="1"/>
      <c r="S31" s="1"/>
      <c r="T31" s="1"/>
      <c r="U31" s="1"/>
      <c r="V31" s="1"/>
      <c r="W31" s="1"/>
      <c r="X31" s="1"/>
      <c r="Y31" s="1"/>
      <c r="Z31" s="1"/>
    </row>
    <row r="32" spans="1:26" ht="14.25" customHeight="1">
      <c r="A32" s="10"/>
      <c r="B32" s="10"/>
      <c r="C32" s="19"/>
      <c r="D32" s="19"/>
      <c r="E32" s="19"/>
      <c r="F32" s="19"/>
      <c r="G32" s="10"/>
      <c r="H32" s="10"/>
      <c r="I32" s="10"/>
      <c r="J32" s="10"/>
      <c r="K32" s="10"/>
      <c r="L32" s="10"/>
      <c r="M32" s="10"/>
      <c r="N32" s="1"/>
      <c r="O32" s="1"/>
      <c r="P32" s="1"/>
      <c r="Q32" s="1"/>
      <c r="R32" s="1"/>
      <c r="S32" s="1"/>
      <c r="T32" s="1"/>
      <c r="U32" s="1"/>
      <c r="V32" s="1"/>
      <c r="W32" s="1"/>
      <c r="X32" s="1"/>
      <c r="Y32" s="1"/>
      <c r="Z32" s="1"/>
    </row>
    <row r="33" spans="1:26" ht="14.25" customHeight="1">
      <c r="A33" s="10"/>
      <c r="B33" s="10"/>
      <c r="C33" s="10"/>
      <c r="D33" s="10"/>
      <c r="E33" s="10"/>
      <c r="F33" s="10"/>
      <c r="G33" s="10"/>
      <c r="H33" s="10"/>
      <c r="I33" s="10"/>
      <c r="J33" s="10"/>
      <c r="K33" s="10"/>
      <c r="L33" s="10"/>
      <c r="M33" s="10"/>
      <c r="N33" s="1"/>
      <c r="O33" s="1"/>
      <c r="P33" s="1"/>
      <c r="Q33" s="1"/>
      <c r="R33" s="1"/>
      <c r="S33" s="1"/>
      <c r="T33" s="1"/>
      <c r="U33" s="1"/>
      <c r="V33" s="1"/>
      <c r="W33" s="1"/>
      <c r="X33" s="1"/>
      <c r="Y33" s="1"/>
      <c r="Z33" s="1"/>
    </row>
    <row r="34" spans="1:26">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sheetData>
  <mergeCells count="11">
    <mergeCell ref="A22:F22"/>
    <mergeCell ref="A5:F5"/>
    <mergeCell ref="A6:F6"/>
    <mergeCell ref="A7:B7"/>
    <mergeCell ref="A27:B27"/>
    <mergeCell ref="A24:F24"/>
    <mergeCell ref="A28:B28"/>
    <mergeCell ref="A29:B29"/>
    <mergeCell ref="A31:F31"/>
    <mergeCell ref="A26:B26"/>
    <mergeCell ref="A25:F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Z997"/>
  <sheetViews>
    <sheetView zoomScaleNormal="100" workbookViewId="0">
      <selection activeCell="G19" sqref="G19"/>
    </sheetView>
  </sheetViews>
  <sheetFormatPr defaultColWidth="15.140625" defaultRowHeight="15" customHeight="1"/>
  <cols>
    <col min="1" max="1" width="14.7109375" customWidth="1"/>
    <col min="2" max="2" width="16.42578125" customWidth="1"/>
    <col min="3" max="3" width="6.7109375" customWidth="1"/>
    <col min="4" max="4" width="10.5703125" customWidth="1"/>
    <col min="5" max="5" width="8.42578125" customWidth="1"/>
    <col min="6" max="7" width="11.140625" customWidth="1"/>
    <col min="8" max="8" width="5.7109375" customWidth="1"/>
    <col min="9" max="9" width="8" customWidth="1"/>
    <col min="10" max="10" width="7" customWidth="1"/>
    <col min="11" max="11" width="7.28515625" customWidth="1"/>
    <col min="12" max="12" width="15.28515625" customWidth="1"/>
    <col min="13" max="13" width="14.85546875" customWidth="1"/>
    <col min="14" max="14" width="12" customWidth="1"/>
    <col min="15" max="15" width="8.5703125" customWidth="1"/>
    <col min="16" max="23" width="7" customWidth="1"/>
    <col min="24" max="25" width="6.140625" customWidth="1"/>
    <col min="26" max="26" width="13.28515625" customWidth="1"/>
  </cols>
  <sheetData>
    <row r="1" spans="1:26">
      <c r="A1" s="5"/>
      <c r="B1" s="5"/>
      <c r="C1" s="5"/>
      <c r="D1" s="5"/>
      <c r="E1" s="5"/>
      <c r="F1" s="5"/>
      <c r="G1" s="5"/>
      <c r="H1" s="5"/>
      <c r="I1" s="5"/>
      <c r="J1" s="5"/>
      <c r="K1" s="5"/>
      <c r="L1" s="5"/>
      <c r="M1" s="5"/>
      <c r="N1" s="5"/>
      <c r="O1" s="5"/>
      <c r="P1" s="5"/>
      <c r="Q1" s="1"/>
      <c r="R1" s="1"/>
      <c r="S1" s="1"/>
      <c r="T1" s="1"/>
      <c r="U1" s="1"/>
      <c r="V1" s="1"/>
      <c r="W1" s="1"/>
      <c r="X1" s="1"/>
      <c r="Y1" s="1"/>
      <c r="Z1" s="1"/>
    </row>
    <row r="2" spans="1:26" ht="18.75" customHeight="1">
      <c r="A2" s="82" t="s">
        <v>63</v>
      </c>
      <c r="B2" s="83"/>
      <c r="C2" s="83"/>
      <c r="D2" s="83"/>
      <c r="E2" s="83"/>
      <c r="F2" s="83"/>
      <c r="G2" s="83"/>
      <c r="H2" s="83"/>
      <c r="I2" s="83"/>
      <c r="J2" s="83"/>
      <c r="K2" s="83"/>
      <c r="L2" s="83"/>
      <c r="M2" s="83"/>
      <c r="N2" s="83"/>
      <c r="O2" s="84"/>
      <c r="P2" s="5"/>
      <c r="Q2" s="1"/>
      <c r="R2" s="1"/>
      <c r="S2" s="1"/>
      <c r="T2" s="1"/>
      <c r="U2" s="1"/>
      <c r="V2" s="1"/>
      <c r="W2" s="1"/>
      <c r="X2" s="1"/>
      <c r="Y2" s="1"/>
      <c r="Z2" s="1"/>
    </row>
    <row r="3" spans="1:26" ht="18.75" customHeight="1">
      <c r="A3" s="85"/>
      <c r="B3" s="86"/>
      <c r="C3" s="86"/>
      <c r="D3" s="86"/>
      <c r="E3" s="86"/>
      <c r="F3" s="86"/>
      <c r="G3" s="86"/>
      <c r="H3" s="86"/>
      <c r="I3" s="86"/>
      <c r="J3" s="86"/>
      <c r="K3" s="86"/>
      <c r="L3" s="86"/>
      <c r="M3" s="86"/>
      <c r="N3" s="86"/>
      <c r="O3" s="87"/>
      <c r="P3" s="5"/>
      <c r="Q3" s="1"/>
      <c r="R3" s="1"/>
      <c r="S3" s="1"/>
      <c r="T3" s="1"/>
      <c r="U3" s="1"/>
      <c r="V3" s="1"/>
      <c r="W3" s="1"/>
      <c r="X3" s="1"/>
      <c r="Y3" s="1"/>
      <c r="Z3" s="1"/>
    </row>
    <row r="4" spans="1:26" ht="18.75" customHeight="1">
      <c r="A4" s="85"/>
      <c r="B4" s="86"/>
      <c r="C4" s="86"/>
      <c r="D4" s="86"/>
      <c r="E4" s="86"/>
      <c r="F4" s="86"/>
      <c r="G4" s="86"/>
      <c r="H4" s="86"/>
      <c r="I4" s="86"/>
      <c r="J4" s="86"/>
      <c r="K4" s="86"/>
      <c r="L4" s="86"/>
      <c r="M4" s="86"/>
      <c r="N4" s="86"/>
      <c r="O4" s="87"/>
      <c r="P4" s="5"/>
      <c r="Q4" s="1"/>
      <c r="R4" s="1"/>
      <c r="S4" s="1"/>
      <c r="T4" s="1"/>
      <c r="U4" s="1"/>
      <c r="V4" s="1"/>
      <c r="W4" s="1"/>
      <c r="X4" s="1"/>
      <c r="Y4" s="1"/>
      <c r="Z4" s="1"/>
    </row>
    <row r="5" spans="1:26" ht="18.75" customHeight="1">
      <c r="A5" s="85"/>
      <c r="B5" s="86"/>
      <c r="C5" s="86"/>
      <c r="D5" s="86"/>
      <c r="E5" s="86"/>
      <c r="F5" s="86"/>
      <c r="G5" s="86"/>
      <c r="H5" s="86"/>
      <c r="I5" s="86"/>
      <c r="J5" s="86"/>
      <c r="K5" s="86"/>
      <c r="L5" s="86"/>
      <c r="M5" s="86"/>
      <c r="N5" s="86"/>
      <c r="O5" s="87"/>
      <c r="P5" s="5"/>
      <c r="Q5" s="1"/>
      <c r="R5" s="1"/>
      <c r="S5" s="1"/>
      <c r="T5" s="1"/>
      <c r="U5" s="1"/>
      <c r="V5" s="1"/>
      <c r="W5" s="1"/>
      <c r="X5" s="1"/>
      <c r="Y5" s="1"/>
      <c r="Z5" s="1"/>
    </row>
    <row r="6" spans="1:26" ht="18.75" customHeight="1">
      <c r="A6" s="88"/>
      <c r="B6" s="89"/>
      <c r="C6" s="89"/>
      <c r="D6" s="89"/>
      <c r="E6" s="89"/>
      <c r="F6" s="89"/>
      <c r="G6" s="89"/>
      <c r="H6" s="89"/>
      <c r="I6" s="89"/>
      <c r="J6" s="89"/>
      <c r="K6" s="89"/>
      <c r="L6" s="89"/>
      <c r="M6" s="89"/>
      <c r="N6" s="89"/>
      <c r="O6" s="90"/>
      <c r="P6" s="5"/>
      <c r="Q6" s="1"/>
      <c r="R6" s="1"/>
      <c r="S6" s="1"/>
      <c r="T6" s="1"/>
      <c r="U6" s="1"/>
      <c r="V6" s="1"/>
      <c r="W6" s="1"/>
      <c r="X6" s="1"/>
      <c r="Y6" s="1"/>
      <c r="Z6" s="1"/>
    </row>
    <row r="7" spans="1:26">
      <c r="A7" s="4"/>
      <c r="B7" s="4"/>
      <c r="C7" s="4"/>
      <c r="D7" s="4"/>
      <c r="E7" s="4"/>
      <c r="F7" s="4"/>
      <c r="G7" s="4"/>
      <c r="H7" s="4"/>
      <c r="I7" s="4"/>
      <c r="J7" s="4"/>
      <c r="K7" s="4"/>
      <c r="L7" s="5"/>
      <c r="M7" s="5"/>
      <c r="N7" s="5"/>
      <c r="O7" s="5"/>
      <c r="P7" s="5"/>
      <c r="Q7" s="1"/>
      <c r="R7" s="1"/>
      <c r="S7" s="1"/>
      <c r="T7" s="1"/>
      <c r="U7" s="1"/>
      <c r="V7" s="1"/>
      <c r="W7" s="1"/>
      <c r="X7" s="1"/>
      <c r="Y7" s="1"/>
      <c r="Z7" s="1"/>
    </row>
    <row r="8" spans="1:26">
      <c r="A8" s="9" t="s">
        <v>64</v>
      </c>
      <c r="B8" s="9" t="s">
        <v>41</v>
      </c>
      <c r="C8" s="9" t="s">
        <v>42</v>
      </c>
      <c r="D8" s="9" t="s">
        <v>6</v>
      </c>
      <c r="E8" s="9" t="s">
        <v>43</v>
      </c>
      <c r="F8" s="9" t="s">
        <v>44</v>
      </c>
      <c r="G8" s="9" t="s">
        <v>45</v>
      </c>
      <c r="H8" s="9" t="s">
        <v>46</v>
      </c>
      <c r="I8" s="9" t="s">
        <v>47</v>
      </c>
      <c r="J8" s="9" t="s">
        <v>48</v>
      </c>
      <c r="K8" s="9" t="s">
        <v>49</v>
      </c>
      <c r="L8" s="9" t="s">
        <v>50</v>
      </c>
      <c r="M8" s="9" t="s">
        <v>51</v>
      </c>
      <c r="N8" s="20" t="s">
        <v>52</v>
      </c>
      <c r="O8" s="20" t="s">
        <v>53</v>
      </c>
      <c r="P8" s="5"/>
      <c r="Q8" s="1"/>
      <c r="R8" s="1"/>
      <c r="S8" s="1"/>
      <c r="T8" s="1"/>
      <c r="U8" s="1"/>
      <c r="V8" s="1"/>
      <c r="W8" s="1"/>
      <c r="X8" s="1"/>
      <c r="Y8" s="1"/>
      <c r="Z8" s="1"/>
    </row>
    <row r="9" spans="1:26" ht="30" customHeight="1">
      <c r="A9" s="8">
        <v>20160102</v>
      </c>
      <c r="B9" s="47" t="s">
        <v>54</v>
      </c>
      <c r="C9" s="21">
        <v>104</v>
      </c>
      <c r="D9" s="47" t="s">
        <v>105</v>
      </c>
      <c r="E9" s="53"/>
      <c r="F9" s="22">
        <v>43879</v>
      </c>
      <c r="G9" s="22">
        <v>43884</v>
      </c>
      <c r="H9" s="21">
        <v>1</v>
      </c>
      <c r="I9" s="8">
        <v>1</v>
      </c>
      <c r="J9" s="8">
        <v>0</v>
      </c>
      <c r="K9" s="8" t="s">
        <v>55</v>
      </c>
      <c r="L9" s="8"/>
      <c r="M9" s="23" t="s">
        <v>113</v>
      </c>
      <c r="N9" s="61">
        <f>(IF(L9&lt;&gt;"",(G9-F9)*IF(D9=Rates!$A$8,Rates!$C$8,IF(D9=Rates!$A$9,Rates!$C$9,IF(D9=Rates!$A$10,Rates!$C$10,IF(D9=Rates!$A$11,Rates!$C$11,IF(D9=Rates!#REF!,Rates!#REF!,IF(D9=Rates!#REF!,Rates!#REF!,IF(D9=Rates!#REF!,Rates!#REF!,IF(D9=Rates!$A$12,Rates!$C$12,IF(D9=Rates!$A$13,Rates!$C$13,IF(D9=Rates!$A$14,Rates!$C$14,IF(D9=Rates!$A$15,Rates!$C$15,НЕВЕРНО)))))))))))/1.15,IF(M9&lt;&gt;"",(G9-F9)*IF(D9=Rates!$A$8,Rates!$C$8,IF(D9=Rates!$A$9,Rates!$C$9,IF(D9=Rates!$A$10,Rates!$C$10,IF(D9=Rates!$A$11,Rates!$C$11,IF(D9=Rates!#REF!,Rates!#REF!,IF(D9=Rates!#REF!,Rates!#REF!,IF(D9=Rates!#REF!,Rates!#REF!,IF(D9=Rates!$A$12,Rates!$C$12,IF(D9=Rates!$A$13,Rates!$C$13,IF(D9=Rates!$A$14,Rates!$C$14,IF(D9=Rates!$A$15,Rates!$C$15,НЕВЕРНО)))))))))))/1.05,(G9-F9)*IF(D9=Rates!$A$8,Rates!$C$8,IF(D9=Rates!$A$9,Rates!$C$9,IF(D9=Rates!$A$10,Rates!$C$10,IF(D9=Rates!$A$11,Rates!$C$11,IF(D9=Rates!#REF!,Rates!#REF!,IF(D9=Rates!#REF!,Rates!#REF!,IF(D9=Rates!#REF!,Rates!#REF!,IF(D9=Rates!$A$12,Rates!$C$12,IF(D9=Rates!$A$13,Rates!$C$13,IF(D9=Rates!$A$14,Rates!$C$14,IF(D9=Rates!$A$15,Rates!$C$15,НЕВЕРНО))))))))))))))+(IF(L9&lt;&gt;"",(IF(E9=Rates!$A$20,(G9-F9)*Rates!$C$20,IF(E9=Rates!$A$19,(G9-F9)*Rates!$C$19,IF(E9=Rates!$A$18,(G9-F9)*Rates!$C$18,0))))*I9/1.15,IF(M9&lt;&gt;"",(IF(E9=Rates!$A$20,(G9-F9)*Rates!$C$20,IF(E9=Rates!$A$19,(G9-F9)*Rates!$C$19,IF(E9=Rates!$A$18,(G9-F9)*Rates!$C$18,0))))*I9/1.05,(IF(E9=Rates!$A$20,(G9-F9)*Rates!$C$20,IF(E9=Rates!$A$19,(G9-F9)*Rates!$C$19,IF(E9=Rates!$A$18,(G9-F9)*Rates!$C$18,0))))*I9)))</f>
        <v>59285.714285714283</v>
      </c>
      <c r="O9" s="8" t="s">
        <v>3</v>
      </c>
      <c r="P9" s="5"/>
      <c r="Q9" s="1"/>
      <c r="R9" s="1"/>
      <c r="S9" s="1"/>
      <c r="T9" s="1"/>
      <c r="U9" s="1"/>
      <c r="V9" s="1"/>
      <c r="W9" s="1"/>
      <c r="X9" s="1"/>
      <c r="Y9" s="1"/>
      <c r="Z9" s="1"/>
    </row>
    <row r="10" spans="1:26" ht="30" customHeight="1">
      <c r="A10" s="8">
        <v>20160303</v>
      </c>
      <c r="B10" s="67" t="s">
        <v>109</v>
      </c>
      <c r="C10" s="21">
        <v>105</v>
      </c>
      <c r="D10" s="47" t="s">
        <v>104</v>
      </c>
      <c r="E10" s="53" t="s">
        <v>12</v>
      </c>
      <c r="F10" s="24">
        <v>43879</v>
      </c>
      <c r="G10" s="22">
        <v>43883</v>
      </c>
      <c r="H10" s="21">
        <v>1</v>
      </c>
      <c r="I10" s="8">
        <v>2</v>
      </c>
      <c r="J10" s="8">
        <v>0</v>
      </c>
      <c r="K10" s="8" t="s">
        <v>55</v>
      </c>
      <c r="L10" s="8"/>
      <c r="M10" s="8" t="s">
        <v>56</v>
      </c>
      <c r="N10" s="61">
        <f>(IF(L10&lt;&gt;"",(G10-F10)*IF(D10=Rates!$A$8,Rates!$C$8,IF(D10=Rates!$A$9,Rates!$C$9,IF(D10=Rates!$A$10,Rates!$C$10,IF(D10=Rates!$A$11,Rates!$C$11,IF(D10=Rates!#REF!,Rates!#REF!,IF(D10=Rates!#REF!,Rates!#REF!,IF(D10=Rates!#REF!,Rates!#REF!,IF(D10=Rates!$A$12,Rates!$C$12,IF(D10=Rates!$A$13,Rates!$C$13,IF(D10=Rates!$A$14,Rates!$C$14,IF(D10=Rates!$A$15,Rates!$C$15,НЕВЕРНО)))))))))))/1.15,IF(M10&lt;&gt;"",(G10-F10)*IF(D10=Rates!$A$8,Rates!$C$8,IF(D10=Rates!$A$9,Rates!$C$9,IF(D10=Rates!$A$10,Rates!$C$10,IF(D10=Rates!$A$11,Rates!$C$11,IF(D10=Rates!#REF!,Rates!#REF!,IF(D10=Rates!#REF!,Rates!#REF!,IF(D10=Rates!#REF!,Rates!#REF!,IF(D10=Rates!$A$12,Rates!$C$12,IF(D10=Rates!$A$13,Rates!$C$13,IF(D10=Rates!$A$14,Rates!$C$14,IF(D10=Rates!$A$15,Rates!$C$15,НЕВЕРНО)))))))))))/1.05,(G10-F10)*IF(D10=Rates!$A$8,Rates!$C$8,IF(D10=Rates!$A$9,Rates!$C$9,IF(D10=Rates!$A$10,Rates!$C$10,IF(D10=Rates!$A$11,Rates!$C$11,IF(D10=Rates!#REF!,Rates!#REF!,IF(D10=Rates!#REF!,Rates!#REF!,IF(D10=Rates!#REF!,Rates!#REF!,IF(D10=Rates!$A$12,Rates!$C$12,IF(D10=Rates!$A$13,Rates!$C$13,IF(D10=Rates!$A$14,Rates!$C$14,IF(D10=Rates!$A$15,Rates!$C$15,НЕВЕРНО))))))))))))))+(IF(L10&lt;&gt;"",(IF(E10=Rates!$A$20,(G10-F10)*Rates!$C$20,IF(E10=Rates!$A$19,(G10-F10)*Rates!$C$19,IF(E10=Rates!$A$18,(G10-F10)*Rates!$C$18,0))))*I10/1.15,IF(M10&lt;&gt;"",(IF(E10=Rates!$A$20,(G10-F10)*Rates!$C$20,IF(E10=Rates!$A$19,(G10-F10)*Rates!$C$19,IF(E10=Rates!$A$18,(G10-F10)*Rates!$C$18,0))))*I10/1.05,(IF(E10=Rates!$A$20,(G10-F10)*Rates!$C$20,IF(E10=Rates!$A$19,(G10-F10)*Rates!$C$19,IF(E10=Rates!$A$18,(G10-F10)*Rates!$C$18,0))))*I10)))</f>
        <v>25523.809523809523</v>
      </c>
      <c r="O10" s="8" t="s">
        <v>3</v>
      </c>
      <c r="P10" s="5"/>
      <c r="Q10" s="1"/>
      <c r="R10" s="1"/>
      <c r="S10" s="1"/>
      <c r="T10" s="1"/>
      <c r="U10" s="1"/>
      <c r="V10" s="1"/>
      <c r="W10" s="1"/>
      <c r="X10" s="1"/>
      <c r="Y10" s="1"/>
      <c r="Z10" s="1"/>
    </row>
    <row r="11" spans="1:26" ht="30" customHeight="1">
      <c r="A11" s="8">
        <v>20160704</v>
      </c>
      <c r="B11" s="52" t="s">
        <v>57</v>
      </c>
      <c r="C11" s="21">
        <v>106</v>
      </c>
      <c r="D11" s="57" t="s">
        <v>105</v>
      </c>
      <c r="E11" s="53" t="s">
        <v>12</v>
      </c>
      <c r="F11" s="24">
        <v>43879</v>
      </c>
      <c r="G11" s="22">
        <v>43886</v>
      </c>
      <c r="H11" s="21">
        <v>1</v>
      </c>
      <c r="I11" s="8">
        <v>1</v>
      </c>
      <c r="J11" s="8">
        <v>0</v>
      </c>
      <c r="K11" s="8" t="s">
        <v>55</v>
      </c>
      <c r="L11" s="8"/>
      <c r="M11" s="8"/>
      <c r="N11" s="61">
        <f>(IF(L11&lt;&gt;"",(G11-F11)*IF(D11=Rates!$A$8,Rates!$C$8,IF(D11=Rates!$A$9,Rates!$C$9,IF(D11=Rates!$A$10,Rates!$C$10,IF(D11=Rates!$A$11,Rates!$C$11,IF(D11=Rates!#REF!,Rates!#REF!,IF(D11=Rates!#REF!,Rates!#REF!,IF(D11=Rates!#REF!,Rates!#REF!,IF(D11=Rates!$A$12,Rates!$C$12,IF(D11=Rates!$A$13,Rates!$C$13,IF(D11=Rates!$A$14,Rates!$C$14,IF(D11=Rates!$A$15,Rates!$C$15,НЕВЕРНО)))))))))))/1.15,IF(M11&lt;&gt;"",(G11-F11)*IF(D11=Rates!$A$8,Rates!$C$8,IF(D11=Rates!$A$9,Rates!$C$9,IF(D11=Rates!$A$10,Rates!$C$10,IF(D11=Rates!$A$11,Rates!$C$11,IF(D11=Rates!#REF!,Rates!#REF!,IF(D11=Rates!#REF!,Rates!#REF!,IF(D11=Rates!#REF!,Rates!#REF!,IF(D11=Rates!$A$12,Rates!$C$12,IF(D11=Rates!$A$13,Rates!$C$13,IF(D11=Rates!$A$14,Rates!$C$14,IF(D11=Rates!$A$15,Rates!$C$15,НЕВЕРНО)))))))))))/1.05,(G11-F11)*IF(D11=Rates!$A$8,Rates!$C$8,IF(D11=Rates!$A$9,Rates!$C$9,IF(D11=Rates!$A$10,Rates!$C$10,IF(D11=Rates!$A$11,Rates!$C$11,IF(D11=Rates!#REF!,Rates!#REF!,IF(D11=Rates!#REF!,Rates!#REF!,IF(D11=Rates!#REF!,Rates!#REF!,IF(D11=Rates!$A$12,Rates!$C$12,IF(D11=Rates!$A$13,Rates!$C$13,IF(D11=Rates!$A$14,Rates!$C$14,IF(D11=Rates!$A$15,Rates!$C$15,НЕВЕРНО))))))))))))))+(IF(L11&lt;&gt;"",(IF(E11=Rates!$A$20,(G11-F11)*Rates!$C$20,IF(E11=Rates!$A$19,(G11-F11)*Rates!$C$19,IF(E11=Rates!$A$18,(G11-F11)*Rates!$C$18,0))))*I11/1.15,IF(M11&lt;&gt;"",(IF(E11=Rates!$A$20,(G11-F11)*Rates!$C$20,IF(E11=Rates!$A$19,(G11-F11)*Rates!$C$19,IF(E11=Rates!$A$18,(G11-F11)*Rates!$C$18,0))))*I11/1.05,(IF(E11=Rates!$A$20,(G11-F11)*Rates!$C$20,IF(E11=Rates!$A$19,(G11-F11)*Rates!$C$19,IF(E11=Rates!$A$18,(G11-F11)*Rates!$C$18,0))))*I11)))</f>
        <v>87150</v>
      </c>
      <c r="O11" s="8" t="s">
        <v>3</v>
      </c>
      <c r="P11" s="5"/>
      <c r="Q11" s="1"/>
      <c r="R11" s="1"/>
      <c r="S11" s="1"/>
      <c r="T11" s="1"/>
      <c r="U11" s="1"/>
      <c r="V11" s="1"/>
      <c r="W11" s="1"/>
      <c r="X11" s="1"/>
      <c r="Y11" s="1"/>
      <c r="Z11" s="1"/>
    </row>
    <row r="12" spans="1:26" ht="30" customHeight="1">
      <c r="A12" s="8">
        <v>20160321</v>
      </c>
      <c r="B12" s="68" t="s">
        <v>108</v>
      </c>
      <c r="C12" s="21">
        <v>204</v>
      </c>
      <c r="D12" s="57" t="s">
        <v>105</v>
      </c>
      <c r="E12" s="53" t="s">
        <v>12</v>
      </c>
      <c r="F12" s="24">
        <v>43879</v>
      </c>
      <c r="G12" s="56">
        <v>43899</v>
      </c>
      <c r="H12" s="21">
        <v>1</v>
      </c>
      <c r="I12" s="8">
        <v>1</v>
      </c>
      <c r="J12" s="8">
        <v>0</v>
      </c>
      <c r="K12" s="8" t="s">
        <v>55</v>
      </c>
      <c r="L12" s="8"/>
      <c r="M12" s="8"/>
      <c r="N12" s="61">
        <f>(IF(L12&lt;&gt;"",(G12-F12)*IF(D12=Rates!$A$8,Rates!$C$8,IF(D12=Rates!$A$9,Rates!$C$9,IF(D12=Rates!$A$10,Rates!$C$10,IF(D12=Rates!$A$11,Rates!$C$11,IF(D12=Rates!#REF!,Rates!#REF!,IF(D12=Rates!#REF!,Rates!#REF!,IF(D12=Rates!#REF!,Rates!#REF!,IF(D12=Rates!$A$12,Rates!$C$12,IF(D12=Rates!$A$13,Rates!$C$13,IF(D12=Rates!$A$14,Rates!$C$14,IF(D12=Rates!$A$15,Rates!$C$15,НЕВЕРНО)))))))))))/1.15,IF(M12&lt;&gt;"",(G12-F12)*IF(D12=Rates!$A$8,Rates!$C$8,IF(D12=Rates!$A$9,Rates!$C$9,IF(D12=Rates!$A$10,Rates!$C$10,IF(D12=Rates!$A$11,Rates!$C$11,IF(D12=Rates!#REF!,Rates!#REF!,IF(D12=Rates!#REF!,Rates!#REF!,IF(D12=Rates!#REF!,Rates!#REF!,IF(D12=Rates!$A$12,Rates!$C$12,IF(D12=Rates!$A$13,Rates!$C$13,IF(D12=Rates!$A$14,Rates!$C$14,IF(D12=Rates!$A$15,Rates!$C$15,НЕВЕРНО)))))))))))/1.05,(G12-F12)*IF(D12=Rates!$A$8,Rates!$C$8,IF(D12=Rates!$A$9,Rates!$C$9,IF(D12=Rates!$A$10,Rates!$C$10,IF(D12=Rates!$A$11,Rates!$C$11,IF(D12=Rates!#REF!,Rates!#REF!,IF(D12=Rates!#REF!,Rates!#REF!,IF(D12=Rates!#REF!,Rates!#REF!,IF(D12=Rates!$A$12,Rates!$C$12,IF(D12=Rates!$A$13,Rates!$C$13,IF(D12=Rates!$A$14,Rates!$C$14,IF(D12=Rates!$A$15,Rates!$C$15,НЕВЕРНО))))))))))))))+(IF(L12&lt;&gt;"",(IF(E12=Rates!$A$20,(G12-F12)*Rates!$C$20,IF(E12=Rates!$A$19,(G12-F12)*Rates!$C$19,IF(E12=Rates!$A$18,(G12-F12)*Rates!$C$18,0))))*I12/1.15,IF(M12&lt;&gt;"",(IF(E12=Rates!$A$20,(G12-F12)*Rates!$C$20,IF(E12=Rates!$A$19,(G12-F12)*Rates!$C$19,IF(E12=Rates!$A$18,(G12-F12)*Rates!$C$18,0))))*I12/1.05,(IF(E12=Rates!$A$20,(G12-F12)*Rates!$C$20,IF(E12=Rates!$A$19,(G12-F12)*Rates!$C$19,IF(E12=Rates!$A$18,(G12-F12)*Rates!$C$18,0))))*I12)))</f>
        <v>249000</v>
      </c>
      <c r="O12" s="8" t="s">
        <v>3</v>
      </c>
      <c r="P12" s="5"/>
      <c r="Q12" s="1"/>
      <c r="R12" s="1"/>
      <c r="S12" s="1"/>
      <c r="T12" s="1"/>
      <c r="U12" s="1"/>
      <c r="V12" s="1"/>
      <c r="W12" s="1"/>
      <c r="X12" s="1"/>
      <c r="Y12" s="1"/>
      <c r="Z12" s="1"/>
    </row>
    <row r="13" spans="1:26" ht="30" customHeight="1">
      <c r="A13" s="8">
        <v>20160654</v>
      </c>
      <c r="B13" s="51" t="s">
        <v>58</v>
      </c>
      <c r="C13" s="21">
        <v>207</v>
      </c>
      <c r="D13" s="47" t="s">
        <v>104</v>
      </c>
      <c r="E13" s="53" t="s">
        <v>13</v>
      </c>
      <c r="F13" s="24">
        <v>43879</v>
      </c>
      <c r="G13" s="22">
        <v>43900</v>
      </c>
      <c r="H13" s="21">
        <v>1</v>
      </c>
      <c r="I13" s="8">
        <v>2</v>
      </c>
      <c r="J13" s="8">
        <v>0</v>
      </c>
      <c r="K13" s="8" t="s">
        <v>55</v>
      </c>
      <c r="L13" s="8"/>
      <c r="M13" s="8" t="s">
        <v>56</v>
      </c>
      <c r="N13" s="61">
        <f>(IF(L13&lt;&gt;"",(G13-F13)*IF(D13=Rates!$A$8,Rates!$C$8,IF(D13=Rates!$A$9,Rates!$C$9,IF(D13=Rates!$A$10,Rates!$C$10,IF(D13=Rates!$A$11,Rates!$C$11,IF(D13=Rates!#REF!,Rates!#REF!,IF(D13=Rates!#REF!,Rates!#REF!,IF(D13=Rates!#REF!,Rates!#REF!,IF(D13=Rates!$A$12,Rates!$C$12,IF(D13=Rates!$A$13,Rates!$C$13,IF(D13=Rates!$A$14,Rates!$C$14,IF(D13=Rates!$A$15,Rates!$C$15,НЕВЕРНО)))))))))))/1.15,IF(M13&lt;&gt;"",(G13-F13)*IF(D13=Rates!$A$8,Rates!$C$8,IF(D13=Rates!$A$9,Rates!$C$9,IF(D13=Rates!$A$10,Rates!$C$10,IF(D13=Rates!$A$11,Rates!$C$11,IF(D13=Rates!#REF!,Rates!#REF!,IF(D13=Rates!#REF!,Rates!#REF!,IF(D13=Rates!#REF!,Rates!#REF!,IF(D13=Rates!$A$12,Rates!$C$12,IF(D13=Rates!$A$13,Rates!$C$13,IF(D13=Rates!$A$14,Rates!$C$14,IF(D13=Rates!$A$15,Rates!$C$15,НЕВЕРНО)))))))))))/1.05,(G13-F13)*IF(D13=Rates!$A$8,Rates!$C$8,IF(D13=Rates!$A$9,Rates!$C$9,IF(D13=Rates!$A$10,Rates!$C$10,IF(D13=Rates!$A$11,Rates!$C$11,IF(D13=Rates!#REF!,Rates!#REF!,IF(D13=Rates!#REF!,Rates!#REF!,IF(D13=Rates!#REF!,Rates!#REF!,IF(D13=Rates!$A$12,Rates!$C$12,IF(D13=Rates!$A$13,Rates!$C$13,IF(D13=Rates!$A$14,Rates!$C$14,IF(D13=Rates!$A$15,Rates!$C$15,НЕВЕРНО))))))))))))))+(IF(L13&lt;&gt;"",(IF(E13=Rates!$A$20,(G13-F13)*Rates!$C$20,IF(E13=Rates!$A$19,(G13-F13)*Rates!$C$19,IF(E13=Rates!$A$18,(G13-F13)*Rates!$C$18,0))))*I13/1.15,IF(M13&lt;&gt;"",(IF(E13=Rates!$A$20,(G13-F13)*Rates!$C$20,IF(E13=Rates!$A$19,(G13-F13)*Rates!$C$19,IF(E13=Rates!$A$18,(G13-F13)*Rates!$C$18,0))))*I13/1.05,(IF(E13=Rates!$A$20,(G13-F13)*Rates!$C$20,IF(E13=Rates!$A$19,(G13-F13)*Rates!$C$19,IF(E13=Rates!$A$18,(G13-F13)*Rates!$C$18,0))))*I13)))</f>
        <v>206000</v>
      </c>
      <c r="O13" s="8" t="s">
        <v>3</v>
      </c>
      <c r="P13" s="5"/>
      <c r="Q13" s="1"/>
      <c r="R13" s="1"/>
      <c r="S13" s="1"/>
      <c r="T13" s="1"/>
      <c r="U13" s="1"/>
      <c r="V13" s="1"/>
      <c r="W13" s="1"/>
      <c r="X13" s="1"/>
      <c r="Y13" s="1"/>
      <c r="Z13" s="1"/>
    </row>
    <row r="14" spans="1:26" ht="30" customHeight="1">
      <c r="A14" s="8">
        <v>20160912</v>
      </c>
      <c r="B14" s="52" t="s">
        <v>107</v>
      </c>
      <c r="C14" s="21">
        <v>208</v>
      </c>
      <c r="D14" s="57" t="s">
        <v>106</v>
      </c>
      <c r="E14" s="53" t="s">
        <v>12</v>
      </c>
      <c r="F14" s="24">
        <v>43879</v>
      </c>
      <c r="G14" s="22">
        <v>43900</v>
      </c>
      <c r="H14" s="21">
        <v>1</v>
      </c>
      <c r="I14" s="8">
        <v>1</v>
      </c>
      <c r="J14" s="8">
        <v>0</v>
      </c>
      <c r="K14" s="8" t="s">
        <v>55</v>
      </c>
      <c r="L14" s="8" t="s">
        <v>5</v>
      </c>
      <c r="M14" s="8"/>
      <c r="N14" s="61">
        <f>(IF(L14&lt;&gt;"",(G14-F14)*IF(D14=Rates!$A$8,Rates!$C$8,IF(D14=Rates!$A$9,Rates!$C$9,IF(D14=Rates!$A$10,Rates!$C$10,IF(D14=Rates!$A$11,Rates!$C$11,IF(D14=Rates!#REF!,Rates!#REF!,IF(D14=Rates!#REF!,Rates!#REF!,IF(D14=Rates!#REF!,Rates!#REF!,IF(D14=Rates!$A$12,Rates!$C$12,IF(D14=Rates!$A$13,Rates!$C$13,IF(D14=Rates!$A$14,Rates!$C$14,IF(D14=Rates!$A$15,Rates!$C$15,НЕВЕРНО)))))))))))/1.15,IF(M14&lt;&gt;"",(G14-F14)*IF(D14=Rates!$A$8,Rates!$C$8,IF(D14=Rates!$A$9,Rates!$C$9,IF(D14=Rates!$A$10,Rates!$C$10,IF(D14=Rates!$A$11,Rates!$C$11,IF(D14=Rates!#REF!,Rates!#REF!,IF(D14=Rates!#REF!,Rates!#REF!,IF(D14=Rates!#REF!,Rates!#REF!,IF(D14=Rates!$A$12,Rates!$C$12,IF(D14=Rates!$A$13,Rates!$C$13,IF(D14=Rates!$A$14,Rates!$C$14,IF(D14=Rates!$A$15,Rates!$C$15,НЕВЕРНО)))))))))))/1.05,(G14-F14)*IF(D14=Rates!$A$8,Rates!$C$8,IF(D14=Rates!$A$9,Rates!$C$9,IF(D14=Rates!$A$10,Rates!$C$10,IF(D14=Rates!$A$11,Rates!$C$11,IF(D14=Rates!#REF!,Rates!#REF!,IF(D14=Rates!#REF!,Rates!#REF!,IF(D14=Rates!#REF!,Rates!#REF!,IF(D14=Rates!$A$12,Rates!$C$12,IF(D14=Rates!$A$13,Rates!$C$13,IF(D14=Rates!$A$14,Rates!$C$14,IF(D14=Rates!$A$15,Rates!$C$15,НЕВЕРНО))))))))))))))+(IF(L14&lt;&gt;"",(IF(E14=Rates!$A$20,(G14-F14)*Rates!$C$20,IF(E14=Rates!$A$19,(G14-F14)*Rates!$C$19,IF(E14=Rates!$A$18,(G14-F14)*Rates!$C$18,0))))*I14/1.15,IF(M14&lt;&gt;"",(IF(E14=Rates!$A$20,(G14-F14)*Rates!$C$20,IF(E14=Rates!$A$19,(G14-F14)*Rates!$C$19,IF(E14=Rates!$A$18,(G14-F14)*Rates!$C$18,0))))*I14/1.05,(IF(E14=Rates!$A$20,(G14-F14)*Rates!$C$20,IF(E14=Rates!$A$19,(G14-F14)*Rates!$C$19,IF(E14=Rates!$A$18,(G14-F14)*Rates!$C$18,0))))*I14)))</f>
        <v>419086.95652173914</v>
      </c>
      <c r="O14" s="8" t="s">
        <v>3</v>
      </c>
      <c r="P14" s="5"/>
      <c r="Q14" s="1"/>
      <c r="R14" s="1"/>
      <c r="S14" s="1"/>
      <c r="T14" s="1"/>
      <c r="U14" s="1"/>
      <c r="V14" s="1"/>
      <c r="W14" s="1"/>
      <c r="X14" s="1"/>
      <c r="Y14" s="1"/>
      <c r="Z14" s="1"/>
    </row>
    <row r="15" spans="1:26" ht="30" customHeight="1">
      <c r="A15" s="8">
        <v>20160214</v>
      </c>
      <c r="B15" s="55" t="s">
        <v>60</v>
      </c>
      <c r="C15" s="21">
        <v>304</v>
      </c>
      <c r="D15" s="58" t="s">
        <v>103</v>
      </c>
      <c r="E15" s="8" t="s">
        <v>12</v>
      </c>
      <c r="F15" s="24">
        <v>43879</v>
      </c>
      <c r="G15" s="22">
        <v>43888</v>
      </c>
      <c r="H15" s="21">
        <v>1</v>
      </c>
      <c r="I15" s="8">
        <v>1</v>
      </c>
      <c r="J15" s="8">
        <v>0</v>
      </c>
      <c r="K15" s="8" t="s">
        <v>55</v>
      </c>
      <c r="L15" s="8"/>
      <c r="M15" s="8"/>
      <c r="N15" s="61">
        <f>(IF(L15&lt;&gt;"",(G15-F15)*IF(D15=Rates!$A$8,Rates!$C$8,IF(D15=Rates!$A$9,Rates!$C$9,IF(D15=Rates!$A$10,Rates!$C$10,IF(D15=Rates!$A$11,Rates!$C$11,IF(D15=Rates!#REF!,Rates!#REF!,IF(D15=Rates!#REF!,Rates!#REF!,IF(D15=Rates!#REF!,Rates!#REF!,IF(D15=Rates!$A$12,Rates!$C$12,IF(D15=Rates!$A$13,Rates!$C$13,IF(D15=Rates!$A$14,Rates!$C$14,IF(D15=Rates!$A$15,Rates!$C$15,НЕВЕРНО)))))))))))/1.15,IF(M15&lt;&gt;"",(G15-F15)*IF(D15=Rates!$A$8,Rates!$C$8,IF(D15=Rates!$A$9,Rates!$C$9,IF(D15=Rates!$A$10,Rates!$C$10,IF(D15=Rates!$A$11,Rates!$C$11,IF(D15=Rates!#REF!,Rates!#REF!,IF(D15=Rates!#REF!,Rates!#REF!,IF(D15=Rates!#REF!,Rates!#REF!,IF(D15=Rates!$A$12,Rates!$C$12,IF(D15=Rates!$A$13,Rates!$C$13,IF(D15=Rates!$A$14,Rates!$C$14,IF(D15=Rates!$A$15,Rates!$C$15,НЕВЕРНО)))))))))))/1.05,(G15-F15)*IF(D15=Rates!$A$8,Rates!$C$8,IF(D15=Rates!$A$9,Rates!$C$9,IF(D15=Rates!$A$10,Rates!$C$10,IF(D15=Rates!$A$11,Rates!$C$11,IF(D15=Rates!#REF!,Rates!#REF!,IF(D15=Rates!#REF!,Rates!#REF!,IF(D15=Rates!#REF!,Rates!#REF!,IF(D15=Rates!$A$12,Rates!$C$12,IF(D15=Rates!$A$13,Rates!$C$13,IF(D15=Rates!$A$14,Rates!$C$14,IF(D15=Rates!$A$15,Rates!$C$15,НЕВЕРНО))))))))))))))+(IF(L15&lt;&gt;"",(IF(E15=Rates!$A$20,(G15-F15)*Rates!$C$20,IF(E15=Rates!$A$19,(G15-F15)*Rates!$C$19,IF(E15=Rates!$A$18,(G15-F15)*Rates!$C$18,0))))*I15/1.15,IF(M15&lt;&gt;"",(IF(E15=Rates!$A$20,(G15-F15)*Rates!$C$20,IF(E15=Rates!$A$19,(G15-F15)*Rates!$C$19,IF(E15=Rates!$A$18,(G15-F15)*Rates!$C$18,0))))*I15/1.05,(IF(E15=Rates!$A$20,(G15-F15)*Rates!$C$20,IF(E15=Rates!$A$19,(G15-F15)*Rates!$C$19,IF(E15=Rates!$A$18,(G15-F15)*Rates!$C$18,0))))*I15)))</f>
        <v>51300</v>
      </c>
      <c r="O15" s="8" t="s">
        <v>3</v>
      </c>
      <c r="P15" s="5"/>
      <c r="Q15" s="1"/>
      <c r="R15" s="1"/>
      <c r="S15" s="1"/>
      <c r="T15" s="1"/>
      <c r="U15" s="1"/>
      <c r="V15" s="1"/>
      <c r="W15" s="1"/>
      <c r="X15" s="1"/>
      <c r="Y15" s="1"/>
      <c r="Z15" s="1"/>
    </row>
    <row r="16" spans="1:26" ht="30" customHeight="1">
      <c r="A16" s="8">
        <v>20160511</v>
      </c>
      <c r="B16" s="51" t="s">
        <v>61</v>
      </c>
      <c r="C16" s="21">
        <v>305</v>
      </c>
      <c r="D16" s="58" t="s">
        <v>103</v>
      </c>
      <c r="E16" s="8" t="s">
        <v>13</v>
      </c>
      <c r="F16" s="24">
        <v>43879</v>
      </c>
      <c r="G16" s="22">
        <v>43905</v>
      </c>
      <c r="H16" s="21">
        <v>1</v>
      </c>
      <c r="I16" s="8">
        <v>1</v>
      </c>
      <c r="J16" s="8">
        <v>0</v>
      </c>
      <c r="K16" s="8" t="s">
        <v>55</v>
      </c>
      <c r="L16" s="8"/>
      <c r="M16" s="8" t="s">
        <v>56</v>
      </c>
      <c r="N16" s="61">
        <f>(IF(L16&lt;&gt;"",(G16-F16)*IF(D16=Rates!$A$8,Rates!$C$8,IF(D16=Rates!$A$9,Rates!$C$9,IF(D16=Rates!$A$10,Rates!$C$10,IF(D16=Rates!$A$11,Rates!$C$11,IF(D16=Rates!#REF!,Rates!#REF!,IF(D16=Rates!#REF!,Rates!#REF!,IF(D16=Rates!#REF!,Rates!#REF!,IF(D16=Rates!$A$12,Rates!$C$12,IF(D16=Rates!$A$13,Rates!$C$13,IF(D16=Rates!$A$14,Rates!$C$14,IF(D16=Rates!$A$15,Rates!$C$15,НЕВЕРНО)))))))))))/1.15,IF(M16&lt;&gt;"",(G16-F16)*IF(D16=Rates!$A$8,Rates!$C$8,IF(D16=Rates!$A$9,Rates!$C$9,IF(D16=Rates!$A$10,Rates!$C$10,IF(D16=Rates!$A$11,Rates!$C$11,IF(D16=Rates!#REF!,Rates!#REF!,IF(D16=Rates!#REF!,Rates!#REF!,IF(D16=Rates!#REF!,Rates!#REF!,IF(D16=Rates!$A$12,Rates!$C$12,IF(D16=Rates!$A$13,Rates!$C$13,IF(D16=Rates!$A$14,Rates!$C$14,IF(D16=Rates!$A$15,Rates!$C$15,НЕВЕРНО)))))))))))/1.05,(G16-F16)*IF(D16=Rates!$A$8,Rates!$C$8,IF(D16=Rates!$A$9,Rates!$C$9,IF(D16=Rates!$A$10,Rates!$C$10,IF(D16=Rates!$A$11,Rates!$C$11,IF(D16=Rates!#REF!,Rates!#REF!,IF(D16=Rates!#REF!,Rates!#REF!,IF(D16=Rates!#REF!,Rates!#REF!,IF(D16=Rates!$A$12,Rates!$C$12,IF(D16=Rates!$A$13,Rates!$C$13,IF(D16=Rates!$A$14,Rates!$C$14,IF(D16=Rates!$A$15,Rates!$C$15,НЕВЕРНО))))))))))))))+(IF(L16&lt;&gt;"",(IF(E16=Rates!$A$20,(G16-F16)*Rates!$C$20,IF(E16=Rates!$A$19,(G16-F16)*Rates!$C$19,IF(E16=Rates!$A$18,(G16-F16)*Rates!$C$18,0))))*I16/1.15,IF(M16&lt;&gt;"",(IF(E16=Rates!$A$20,(G16-F16)*Rates!$C$20,IF(E16=Rates!$A$19,(G16-F16)*Rates!$C$19,IF(E16=Rates!$A$18,(G16-F16)*Rates!$C$18,0))))*I16/1.05,(IF(E16=Rates!$A$20,(G16-F16)*Rates!$C$20,IF(E16=Rates!$A$19,(G16-F16)*Rates!$C$19,IF(E16=Rates!$A$18,(G16-F16)*Rates!$C$18,0))))*I16)))</f>
        <v>185714.28571428571</v>
      </c>
      <c r="O16" s="8" t="s">
        <v>3</v>
      </c>
      <c r="P16" s="5"/>
      <c r="Q16" s="1"/>
      <c r="R16" s="1"/>
      <c r="S16" s="1"/>
      <c r="T16" s="1"/>
      <c r="U16" s="1"/>
      <c r="V16" s="1"/>
      <c r="W16" s="1"/>
      <c r="X16" s="1"/>
      <c r="Y16" s="1"/>
      <c r="Z16" s="1"/>
    </row>
    <row r="17" spans="1:26" ht="30" customHeight="1">
      <c r="A17" s="8">
        <v>20160810</v>
      </c>
      <c r="B17" s="52" t="s">
        <v>62</v>
      </c>
      <c r="C17" s="21">
        <v>306</v>
      </c>
      <c r="D17" s="58" t="s">
        <v>103</v>
      </c>
      <c r="E17" s="8" t="s">
        <v>12</v>
      </c>
      <c r="F17" s="24">
        <v>43879</v>
      </c>
      <c r="G17" s="22">
        <v>43886</v>
      </c>
      <c r="H17" s="21">
        <v>1</v>
      </c>
      <c r="I17" s="8">
        <v>1</v>
      </c>
      <c r="J17" s="8">
        <v>0</v>
      </c>
      <c r="K17" s="8" t="s">
        <v>55</v>
      </c>
      <c r="L17" s="23" t="s">
        <v>5</v>
      </c>
      <c r="M17" s="8"/>
      <c r="N17" s="61">
        <f>(IF(L17&lt;&gt;"",(G17-F17)*IF(D17=Rates!$A$8,Rates!$C$8,IF(D17=Rates!$A$9,Rates!$C$9,IF(D17=Rates!$A$10,Rates!$C$10,IF(D17=Rates!$A$11,Rates!$C$11,IF(D17=Rates!#REF!,Rates!#REF!,IF(D17=Rates!#REF!,Rates!#REF!,IF(D17=Rates!#REF!,Rates!#REF!,IF(D17=Rates!$A$12,Rates!$C$12,IF(D17=Rates!$A$13,Rates!$C$13,IF(D17=Rates!$A$14,Rates!$C$14,IF(D17=Rates!$A$15,Rates!$C$15,НЕВЕРНО)))))))))))/1.15,IF(M17&lt;&gt;"",(G17-F17)*IF(D17=Rates!$A$8,Rates!$C$8,IF(D17=Rates!$A$9,Rates!$C$9,IF(D17=Rates!$A$10,Rates!$C$10,IF(D17=Rates!$A$11,Rates!$C$11,IF(D17=Rates!#REF!,Rates!#REF!,IF(D17=Rates!#REF!,Rates!#REF!,IF(D17=Rates!#REF!,Rates!#REF!,IF(D17=Rates!$A$12,Rates!$C$12,IF(D17=Rates!$A$13,Rates!$C$13,IF(D17=Rates!$A$14,Rates!$C$14,IF(D17=Rates!$A$15,Rates!$C$15,НЕВЕРНО)))))))))))/1.05,(G17-F17)*IF(D17=Rates!$A$8,Rates!$C$8,IF(D17=Rates!$A$9,Rates!$C$9,IF(D17=Rates!$A$10,Rates!$C$10,IF(D17=Rates!$A$11,Rates!$C$11,IF(D17=Rates!#REF!,Rates!#REF!,IF(D17=Rates!#REF!,Rates!#REF!,IF(D17=Rates!#REF!,Rates!#REF!,IF(D17=Rates!$A$12,Rates!$C$12,IF(D17=Rates!$A$13,Rates!$C$13,IF(D17=Rates!$A$14,Rates!$C$14,IF(D17=Rates!$A$15,Rates!$C$15,НЕВЕРНО))))))))))))))+(IF(L17&lt;&gt;"",(IF(E17=Rates!$A$20,(G17-F17)*Rates!$C$20,IF(E17=Rates!$A$19,(G17-F17)*Rates!$C$19,IF(E17=Rates!$A$18,(G17-F17)*Rates!$C$18,0))))*I17/1.15,IF(M17&lt;&gt;"",(IF(E17=Rates!$A$20,(G17-F17)*Rates!$C$20,IF(E17=Rates!$A$19,(G17-F17)*Rates!$C$19,IF(E17=Rates!$A$18,(G17-F17)*Rates!$C$18,0))))*I17/1.05,(IF(E17=Rates!$A$20,(G17-F17)*Rates!$C$20,IF(E17=Rates!$A$19,(G17-F17)*Rates!$C$19,IF(E17=Rates!$A$18,(G17-F17)*Rates!$C$18,0))))*I17)))</f>
        <v>34695.652173913048</v>
      </c>
      <c r="O17" s="8" t="s">
        <v>3</v>
      </c>
      <c r="P17" s="5"/>
      <c r="Q17" s="1"/>
      <c r="R17" s="1"/>
      <c r="S17" s="1"/>
      <c r="T17" s="1"/>
      <c r="U17" s="1"/>
      <c r="V17" s="1"/>
      <c r="W17" s="1"/>
      <c r="X17" s="1"/>
      <c r="Y17" s="1"/>
      <c r="Z17" s="1"/>
    </row>
    <row r="18" spans="1:26" ht="30" customHeight="1">
      <c r="A18" s="59">
        <v>20160816</v>
      </c>
      <c r="B18" s="54" t="s">
        <v>59</v>
      </c>
      <c r="C18" s="8">
        <v>210</v>
      </c>
      <c r="D18" s="47" t="s">
        <v>104</v>
      </c>
      <c r="E18" s="8" t="s">
        <v>13</v>
      </c>
      <c r="F18" s="24">
        <v>43879</v>
      </c>
      <c r="G18" s="24">
        <v>43898</v>
      </c>
      <c r="H18" s="8">
        <v>1</v>
      </c>
      <c r="I18" s="8">
        <v>2</v>
      </c>
      <c r="J18" s="8">
        <v>0</v>
      </c>
      <c r="K18" s="8" t="s">
        <v>55</v>
      </c>
      <c r="L18" s="8"/>
      <c r="M18" s="8" t="s">
        <v>56</v>
      </c>
      <c r="N18" s="66">
        <f>(IF(L18&lt;&gt;"",(G18-F18)*IF(D18=Rates!$A$8,Rates!$C$8,IF(D18=Rates!$A$9,Rates!$C$9,IF(D18=Rates!$A$10,Rates!$C$10,IF(D18=Rates!$A$11,Rates!$C$11,IF(D18=Rates!#REF!,Rates!#REF!,IF(D18=Rates!#REF!,Rates!#REF!,IF(D18=Rates!#REF!,Rates!#REF!,IF(D18=Rates!$A$12,Rates!$C$12,IF(D18=Rates!$A$13,Rates!$C$13,IF(D18=Rates!$A$14,Rates!$C$14,IF(D18=Rates!$A$15,Rates!$C$15,НЕВЕРНО)))))))))))/1.15,IF(M18&lt;&gt;"",(G18-F18)*IF(D18=Rates!$A$8,Rates!$C$8,IF(D18=Rates!$A$9,Rates!$C$9,IF(D18=Rates!$A$10,Rates!$C$10,IF(D18=Rates!$A$11,Rates!$C$11,IF(D18=Rates!#REF!,Rates!#REF!,IF(D18=Rates!#REF!,Rates!#REF!,IF(D18=Rates!#REF!,Rates!#REF!,IF(D18=Rates!$A$12,Rates!$C$12,IF(D18=Rates!$A$13,Rates!$C$13,IF(D18=Rates!$A$14,Rates!$C$14,IF(D18=Rates!$A$15,Rates!$C$15,НЕВЕРНО)))))))))))/1.05,(G18-F18)*IF(D18=Rates!$A$8,Rates!$C$8,IF(D18=Rates!$A$9,Rates!$C$9,IF(D18=Rates!$A$10,Rates!$C$10,IF(D18=Rates!$A$11,Rates!$C$11,IF(D18=Rates!#REF!,Rates!#REF!,IF(D18=Rates!#REF!,Rates!#REF!,IF(D18=Rates!#REF!,Rates!#REF!,IF(D18=Rates!$A$12,Rates!$C$12,IF(D18=Rates!$A$13,Rates!$C$13,IF(D18=Rates!$A$14,Rates!$C$14,IF(D18=Rates!$A$15,Rates!$C$15,НЕВЕРНО))))))))))))))+(IF(L18&lt;&gt;"",(IF(E18=Rates!$A$20,(G18-F18)*Rates!$C$20,IF(E18=Rates!$A$19,(G18-F18)*Rates!$C$19,IF(E18=Rates!$A$18,(G18-F18)*Rates!$C$18,0))))*I18/1.15,IF(M18&lt;&gt;"",(IF(E18=Rates!$A$20,(G18-F18)*Rates!$C$20,IF(E18=Rates!$A$19,(G18-F18)*Rates!$C$19,IF(E18=Rates!$A$18,(G18-F18)*Rates!$C$18,0))))*I18/1.05,(IF(E18=Rates!$A$20,(G18-F18)*Rates!$C$20,IF(E18=Rates!$A$19,(G18-F18)*Rates!$C$19,IF(E18=Rates!$A$18,(G18-F18)*Rates!$C$18,0))))*I18)))</f>
        <v>186380.95238095237</v>
      </c>
      <c r="O18" s="8" t="s">
        <v>2</v>
      </c>
      <c r="P18" s="5"/>
      <c r="Q18" s="1"/>
      <c r="R18" s="1"/>
      <c r="S18" s="1"/>
      <c r="T18" s="1"/>
      <c r="U18" s="1"/>
      <c r="V18" s="1"/>
      <c r="W18" s="1"/>
      <c r="X18" s="1"/>
      <c r="Y18" s="1"/>
      <c r="Z18" s="1"/>
    </row>
    <row r="19" spans="1:26" ht="30" customHeight="1">
      <c r="A19" s="3"/>
      <c r="B19" s="3"/>
      <c r="C19" s="3"/>
      <c r="D19" s="3"/>
      <c r="E19" s="3"/>
      <c r="F19" s="25"/>
      <c r="G19" s="25"/>
      <c r="H19" s="3"/>
      <c r="I19" s="3"/>
      <c r="J19" s="3"/>
      <c r="K19" s="3"/>
      <c r="L19" s="3"/>
      <c r="M19" s="3"/>
      <c r="N19" s="7"/>
      <c r="O19" s="8"/>
      <c r="P19" s="5"/>
      <c r="Q19" s="1"/>
      <c r="R19" s="1"/>
      <c r="S19" s="1"/>
      <c r="T19" s="1"/>
      <c r="U19" s="1"/>
      <c r="V19" s="1"/>
      <c r="W19" s="1"/>
      <c r="X19" s="1"/>
      <c r="Y19" s="1"/>
      <c r="Z19" s="1"/>
    </row>
    <row r="20" spans="1:26" ht="30" customHeight="1">
      <c r="A20" s="3"/>
      <c r="B20" s="3"/>
      <c r="C20" s="3"/>
      <c r="D20" s="3"/>
      <c r="E20" s="3"/>
      <c r="F20" s="25"/>
      <c r="G20" s="25"/>
      <c r="H20" s="3"/>
      <c r="I20" s="3"/>
      <c r="J20" s="3"/>
      <c r="K20" s="3"/>
      <c r="L20" s="3"/>
      <c r="M20" s="3"/>
      <c r="N20" s="7"/>
      <c r="O20" s="8"/>
      <c r="P20" s="5"/>
      <c r="Q20" s="1"/>
      <c r="R20" s="1"/>
      <c r="S20" s="1"/>
      <c r="T20" s="1"/>
      <c r="U20" s="1"/>
      <c r="V20" s="1"/>
      <c r="W20" s="1"/>
      <c r="X20" s="1"/>
      <c r="Y20" s="1"/>
      <c r="Z20" s="1"/>
    </row>
    <row r="21" spans="1:26" ht="30" customHeight="1">
      <c r="A21" s="3"/>
      <c r="B21" s="3"/>
      <c r="C21" s="3"/>
      <c r="D21" s="3"/>
      <c r="E21" s="3"/>
      <c r="F21" s="25"/>
      <c r="G21" s="25"/>
      <c r="H21" s="3"/>
      <c r="I21" s="3"/>
      <c r="J21" s="3"/>
      <c r="K21" s="3"/>
      <c r="L21" s="3"/>
      <c r="M21" s="3"/>
      <c r="N21" s="7"/>
      <c r="O21" s="8"/>
      <c r="P21" s="5"/>
      <c r="Q21" s="1"/>
      <c r="R21" s="1"/>
      <c r="S21" s="1"/>
      <c r="T21" s="1"/>
      <c r="U21" s="1"/>
      <c r="V21" s="1"/>
      <c r="W21" s="1"/>
      <c r="X21" s="1"/>
      <c r="Y21" s="1"/>
      <c r="Z21" s="1"/>
    </row>
    <row r="22" spans="1:26" ht="30" customHeight="1">
      <c r="A22" s="3"/>
      <c r="B22" s="3"/>
      <c r="C22" s="3"/>
      <c r="D22" s="3"/>
      <c r="E22" s="3"/>
      <c r="F22" s="25"/>
      <c r="G22" s="25"/>
      <c r="H22" s="3"/>
      <c r="I22" s="3"/>
      <c r="J22" s="3"/>
      <c r="K22" s="3"/>
      <c r="L22" s="3"/>
      <c r="M22" s="3"/>
      <c r="N22" s="7"/>
      <c r="O22" s="8"/>
      <c r="P22" s="5"/>
      <c r="Q22" s="1"/>
      <c r="R22" s="1"/>
      <c r="S22" s="1"/>
      <c r="T22" s="1"/>
      <c r="U22" s="1"/>
      <c r="V22" s="1"/>
      <c r="W22" s="1"/>
      <c r="X22" s="1"/>
      <c r="Y22" s="1"/>
      <c r="Z22" s="1"/>
    </row>
    <row r="23" spans="1:26" ht="30" customHeight="1">
      <c r="A23" s="3"/>
      <c r="B23" s="3"/>
      <c r="C23" s="3"/>
      <c r="D23" s="3"/>
      <c r="E23" s="3"/>
      <c r="F23" s="25"/>
      <c r="G23" s="25"/>
      <c r="H23" s="3"/>
      <c r="I23" s="3"/>
      <c r="J23" s="3"/>
      <c r="K23" s="3"/>
      <c r="L23" s="3"/>
      <c r="M23" s="3"/>
      <c r="N23" s="7"/>
      <c r="O23" s="8"/>
      <c r="P23" s="5"/>
      <c r="Q23" s="1"/>
      <c r="R23" s="1"/>
      <c r="S23" s="1"/>
      <c r="T23" s="1"/>
      <c r="U23" s="1"/>
      <c r="V23" s="1"/>
      <c r="W23" s="1"/>
      <c r="X23" s="1"/>
      <c r="Y23" s="1"/>
      <c r="Z23" s="1"/>
    </row>
    <row r="24" spans="1:26" ht="30" customHeight="1">
      <c r="A24" s="5"/>
      <c r="B24" s="5"/>
      <c r="C24" s="5"/>
      <c r="D24" s="5"/>
      <c r="E24" s="5"/>
      <c r="F24" s="5"/>
      <c r="G24" s="5"/>
      <c r="H24" s="5"/>
      <c r="I24" s="5"/>
      <c r="J24" s="5"/>
      <c r="K24" s="5"/>
      <c r="L24" s="5"/>
      <c r="M24" s="5"/>
      <c r="N24" s="5"/>
      <c r="O24" s="5"/>
      <c r="P24" s="5"/>
      <c r="Q24" s="1"/>
      <c r="R24" s="1"/>
      <c r="S24" s="1"/>
      <c r="T24" s="1"/>
      <c r="U24" s="1"/>
      <c r="V24" s="1"/>
      <c r="W24" s="1"/>
      <c r="X24" s="1"/>
      <c r="Y24" s="1"/>
      <c r="Z24" s="1"/>
    </row>
    <row r="25" spans="1:26">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sheetData>
  <autoFilter ref="A8:O23"/>
  <mergeCells count="1">
    <mergeCell ref="A2:O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Z1000"/>
  <sheetViews>
    <sheetView workbookViewId="0">
      <selection activeCell="F23" sqref="F23"/>
    </sheetView>
  </sheetViews>
  <sheetFormatPr defaultColWidth="15.140625" defaultRowHeight="15" customHeight="1"/>
  <cols>
    <col min="1" max="16" width="8.7109375" customWidth="1"/>
    <col min="17" max="26" width="7" customWidth="1"/>
  </cols>
  <sheetData>
    <row r="1" spans="1:26">
      <c r="A1" s="2"/>
      <c r="B1" s="2"/>
      <c r="C1" s="2"/>
      <c r="D1" s="2"/>
      <c r="E1" s="2"/>
      <c r="F1" s="2"/>
      <c r="G1" s="2"/>
      <c r="H1" s="2"/>
      <c r="I1" s="4"/>
      <c r="J1" s="4"/>
      <c r="K1" s="4"/>
      <c r="L1" s="4"/>
      <c r="M1" s="4"/>
      <c r="N1" s="4"/>
      <c r="O1" s="4"/>
      <c r="P1" s="4"/>
      <c r="Q1" s="5"/>
      <c r="R1" s="5"/>
      <c r="S1" s="5"/>
      <c r="T1" s="5"/>
      <c r="U1" s="5"/>
      <c r="V1" s="1"/>
      <c r="W1" s="1"/>
      <c r="X1" s="1"/>
      <c r="Y1" s="1"/>
      <c r="Z1" s="1"/>
    </row>
    <row r="2" spans="1:26" ht="18.75" customHeight="1">
      <c r="A2" s="95" t="s">
        <v>65</v>
      </c>
      <c r="B2" s="83"/>
      <c r="C2" s="83"/>
      <c r="D2" s="83"/>
      <c r="E2" s="83"/>
      <c r="F2" s="83"/>
      <c r="G2" s="83"/>
      <c r="H2" s="83"/>
      <c r="I2" s="83"/>
      <c r="J2" s="83"/>
      <c r="K2" s="83"/>
      <c r="L2" s="83"/>
      <c r="M2" s="83"/>
      <c r="N2" s="83"/>
      <c r="O2" s="83"/>
      <c r="P2" s="84"/>
      <c r="Q2" s="5"/>
      <c r="R2" s="5"/>
      <c r="S2" s="5"/>
      <c r="T2" s="5"/>
      <c r="U2" s="5"/>
      <c r="V2" s="1"/>
      <c r="W2" s="1"/>
      <c r="X2" s="1"/>
      <c r="Y2" s="1"/>
      <c r="Z2" s="1"/>
    </row>
    <row r="3" spans="1:26" ht="18.75" customHeight="1">
      <c r="A3" s="85"/>
      <c r="B3" s="96"/>
      <c r="C3" s="96"/>
      <c r="D3" s="96"/>
      <c r="E3" s="96"/>
      <c r="F3" s="96"/>
      <c r="G3" s="96"/>
      <c r="H3" s="96"/>
      <c r="I3" s="96"/>
      <c r="J3" s="96"/>
      <c r="K3" s="96"/>
      <c r="L3" s="96"/>
      <c r="M3" s="96"/>
      <c r="N3" s="96"/>
      <c r="O3" s="96"/>
      <c r="P3" s="87"/>
      <c r="Q3" s="5"/>
      <c r="R3" s="5"/>
      <c r="S3" s="5"/>
      <c r="T3" s="5"/>
      <c r="U3" s="5"/>
      <c r="V3" s="1"/>
      <c r="W3" s="1"/>
      <c r="X3" s="1"/>
      <c r="Y3" s="1"/>
      <c r="Z3" s="1"/>
    </row>
    <row r="4" spans="1:26" ht="18.75" customHeight="1">
      <c r="A4" s="85"/>
      <c r="B4" s="96"/>
      <c r="C4" s="96"/>
      <c r="D4" s="96"/>
      <c r="E4" s="96"/>
      <c r="F4" s="96"/>
      <c r="G4" s="96"/>
      <c r="H4" s="96"/>
      <c r="I4" s="96"/>
      <c r="J4" s="96"/>
      <c r="K4" s="96"/>
      <c r="L4" s="96"/>
      <c r="M4" s="96"/>
      <c r="N4" s="96"/>
      <c r="O4" s="96"/>
      <c r="P4" s="87"/>
      <c r="Q4" s="5"/>
      <c r="R4" s="5"/>
      <c r="S4" s="5"/>
      <c r="T4" s="5"/>
      <c r="U4" s="5"/>
      <c r="V4" s="1"/>
      <c r="W4" s="1"/>
      <c r="X4" s="1"/>
      <c r="Y4" s="1"/>
      <c r="Z4" s="1"/>
    </row>
    <row r="5" spans="1:26" ht="18.75" customHeight="1">
      <c r="A5" s="85"/>
      <c r="B5" s="96"/>
      <c r="C5" s="96"/>
      <c r="D5" s="96"/>
      <c r="E5" s="96"/>
      <c r="F5" s="96"/>
      <c r="G5" s="96"/>
      <c r="H5" s="96"/>
      <c r="I5" s="96"/>
      <c r="J5" s="96"/>
      <c r="K5" s="96"/>
      <c r="L5" s="96"/>
      <c r="M5" s="96"/>
      <c r="N5" s="96"/>
      <c r="O5" s="96"/>
      <c r="P5" s="87"/>
      <c r="Q5" s="5"/>
      <c r="R5" s="5"/>
      <c r="S5" s="5"/>
      <c r="T5" s="5"/>
      <c r="U5" s="5"/>
      <c r="V5" s="1"/>
      <c r="W5" s="1"/>
      <c r="X5" s="1"/>
      <c r="Y5" s="1"/>
      <c r="Z5" s="1"/>
    </row>
    <row r="6" spans="1:26" ht="18.75" customHeight="1">
      <c r="A6" s="88"/>
      <c r="B6" s="89"/>
      <c r="C6" s="89"/>
      <c r="D6" s="89"/>
      <c r="E6" s="89"/>
      <c r="F6" s="89"/>
      <c r="G6" s="89"/>
      <c r="H6" s="89"/>
      <c r="I6" s="89"/>
      <c r="J6" s="89"/>
      <c r="K6" s="89"/>
      <c r="L6" s="89"/>
      <c r="M6" s="89"/>
      <c r="N6" s="89"/>
      <c r="O6" s="89"/>
      <c r="P6" s="90"/>
      <c r="Q6" s="5"/>
      <c r="R6" s="5"/>
      <c r="S6" s="5"/>
      <c r="T6" s="5"/>
      <c r="U6" s="5"/>
      <c r="V6" s="1"/>
      <c r="W6" s="1"/>
      <c r="X6" s="1"/>
      <c r="Y6" s="1"/>
      <c r="Z6" s="1"/>
    </row>
    <row r="7" spans="1:26" ht="15.75" customHeight="1">
      <c r="A7" s="2"/>
      <c r="B7" s="2"/>
      <c r="C7" s="2"/>
      <c r="D7" s="2"/>
      <c r="E7" s="2"/>
      <c r="F7" s="2"/>
      <c r="G7" s="2"/>
      <c r="H7" s="2"/>
      <c r="I7" s="4"/>
      <c r="J7" s="4"/>
      <c r="K7" s="4"/>
      <c r="L7" s="4"/>
      <c r="M7" s="4"/>
      <c r="N7" s="4"/>
      <c r="O7" s="4"/>
      <c r="P7" s="4"/>
      <c r="Q7" s="5"/>
      <c r="R7" s="5"/>
      <c r="S7" s="5"/>
      <c r="T7" s="5"/>
      <c r="U7" s="5"/>
      <c r="V7" s="1"/>
      <c r="W7" s="1"/>
      <c r="X7" s="1"/>
      <c r="Y7" s="1"/>
      <c r="Z7" s="1"/>
    </row>
    <row r="8" spans="1:26" ht="19.5" customHeight="1">
      <c r="A8" s="91" t="s">
        <v>66</v>
      </c>
      <c r="B8" s="92"/>
      <c r="C8" s="92"/>
      <c r="D8" s="93"/>
      <c r="E8" s="94" t="s">
        <v>67</v>
      </c>
      <c r="F8" s="92"/>
      <c r="G8" s="92"/>
      <c r="H8" s="93"/>
      <c r="I8" s="94" t="s">
        <v>68</v>
      </c>
      <c r="J8" s="92"/>
      <c r="K8" s="92"/>
      <c r="L8" s="93"/>
      <c r="M8" s="94" t="s">
        <v>69</v>
      </c>
      <c r="N8" s="92"/>
      <c r="O8" s="92"/>
      <c r="P8" s="98"/>
      <c r="Q8" s="26"/>
      <c r="R8" s="26"/>
      <c r="S8" s="26"/>
      <c r="T8" s="26"/>
      <c r="U8" s="26"/>
      <c r="V8" s="1"/>
      <c r="W8" s="1"/>
      <c r="X8" s="1"/>
      <c r="Y8" s="1"/>
      <c r="Z8" s="1"/>
    </row>
    <row r="9" spans="1:26" ht="19.5" customHeight="1" thickBot="1">
      <c r="A9" s="27" t="s">
        <v>70</v>
      </c>
      <c r="B9" s="28" t="s">
        <v>71</v>
      </c>
      <c r="C9" s="28" t="s">
        <v>72</v>
      </c>
      <c r="D9" s="28" t="s">
        <v>73</v>
      </c>
      <c r="E9" s="27" t="s">
        <v>70</v>
      </c>
      <c r="F9" s="28" t="s">
        <v>71</v>
      </c>
      <c r="G9" s="28" t="s">
        <v>72</v>
      </c>
      <c r="H9" s="28" t="s">
        <v>73</v>
      </c>
      <c r="I9" s="27" t="s">
        <v>70</v>
      </c>
      <c r="J9" s="28" t="s">
        <v>71</v>
      </c>
      <c r="K9" s="28" t="s">
        <v>72</v>
      </c>
      <c r="L9" s="28" t="s">
        <v>73</v>
      </c>
      <c r="M9" s="27" t="s">
        <v>70</v>
      </c>
      <c r="N9" s="28" t="s">
        <v>71</v>
      </c>
      <c r="O9" s="28" t="s">
        <v>72</v>
      </c>
      <c r="P9" s="28" t="s">
        <v>73</v>
      </c>
      <c r="Q9" s="29"/>
      <c r="R9" s="1"/>
      <c r="S9" s="29"/>
      <c r="T9" s="29"/>
      <c r="U9" s="29"/>
      <c r="V9" s="1"/>
      <c r="W9" s="1"/>
      <c r="X9" s="1"/>
      <c r="Y9" s="1"/>
      <c r="Z9" s="1"/>
    </row>
    <row r="10" spans="1:26" ht="19.5" customHeight="1" thickBot="1">
      <c r="A10" s="30">
        <v>101</v>
      </c>
      <c r="B10" s="57" t="s">
        <v>103</v>
      </c>
      <c r="C10" s="32" t="s">
        <v>74</v>
      </c>
      <c r="D10" s="33" t="s">
        <v>75</v>
      </c>
      <c r="E10" s="30">
        <v>201</v>
      </c>
      <c r="F10" s="31" t="s">
        <v>23</v>
      </c>
      <c r="G10" s="32" t="s">
        <v>74</v>
      </c>
      <c r="H10" s="33" t="s">
        <v>75</v>
      </c>
      <c r="I10" s="30">
        <v>301</v>
      </c>
      <c r="J10" s="57" t="s">
        <v>103</v>
      </c>
      <c r="K10" s="32" t="s">
        <v>74</v>
      </c>
      <c r="L10" s="34" t="s">
        <v>76</v>
      </c>
      <c r="M10" s="35">
        <v>401</v>
      </c>
      <c r="N10" s="31" t="s">
        <v>106</v>
      </c>
      <c r="O10" s="36" t="s">
        <v>77</v>
      </c>
      <c r="P10" s="34" t="s">
        <v>76</v>
      </c>
      <c r="Q10" s="37"/>
      <c r="R10" s="37"/>
      <c r="S10" s="37"/>
      <c r="T10" s="37"/>
      <c r="U10" s="37"/>
      <c r="V10" s="1"/>
      <c r="W10" s="1"/>
      <c r="X10" s="1"/>
      <c r="Y10" s="1"/>
      <c r="Z10" s="1"/>
    </row>
    <row r="11" spans="1:26" ht="19.5" customHeight="1" thickBot="1">
      <c r="A11" s="38">
        <v>102</v>
      </c>
      <c r="B11" s="57" t="s">
        <v>103</v>
      </c>
      <c r="C11" s="40" t="s">
        <v>74</v>
      </c>
      <c r="D11" s="34" t="s">
        <v>76</v>
      </c>
      <c r="E11" s="38">
        <v>202</v>
      </c>
      <c r="F11" s="39" t="s">
        <v>22</v>
      </c>
      <c r="G11" s="40" t="s">
        <v>74</v>
      </c>
      <c r="H11" s="33" t="s">
        <v>75</v>
      </c>
      <c r="I11" s="38">
        <v>302</v>
      </c>
      <c r="J11" s="57" t="s">
        <v>103</v>
      </c>
      <c r="K11" s="40" t="s">
        <v>74</v>
      </c>
      <c r="L11" s="34" t="s">
        <v>76</v>
      </c>
      <c r="M11" s="41">
        <v>402</v>
      </c>
      <c r="N11" s="57" t="s">
        <v>105</v>
      </c>
      <c r="O11" s="36" t="s">
        <v>77</v>
      </c>
      <c r="P11" s="34" t="s">
        <v>76</v>
      </c>
      <c r="Q11" s="37"/>
      <c r="R11" s="37"/>
      <c r="S11" s="37"/>
      <c r="T11" s="37"/>
      <c r="U11" s="37"/>
      <c r="V11" s="1"/>
      <c r="W11" s="1"/>
      <c r="X11" s="1"/>
      <c r="Y11" s="1"/>
      <c r="Z11" s="1"/>
    </row>
    <row r="12" spans="1:26" ht="19.5" customHeight="1" thickBot="1">
      <c r="A12" s="38">
        <v>103</v>
      </c>
      <c r="B12" s="57" t="s">
        <v>103</v>
      </c>
      <c r="C12" s="40" t="s">
        <v>74</v>
      </c>
      <c r="D12" s="33" t="s">
        <v>75</v>
      </c>
      <c r="E12" s="38">
        <v>203</v>
      </c>
      <c r="F12" s="39" t="s">
        <v>22</v>
      </c>
      <c r="G12" s="40" t="s">
        <v>74</v>
      </c>
      <c r="H12" s="33" t="s">
        <v>75</v>
      </c>
      <c r="I12" s="38">
        <v>303</v>
      </c>
      <c r="J12" s="57" t="s">
        <v>103</v>
      </c>
      <c r="K12" s="40" t="s">
        <v>74</v>
      </c>
      <c r="L12" s="34" t="s">
        <v>76</v>
      </c>
      <c r="M12" s="41">
        <v>403</v>
      </c>
      <c r="N12" s="46" t="s">
        <v>106</v>
      </c>
      <c r="O12" s="36" t="s">
        <v>77</v>
      </c>
      <c r="P12" s="34" t="s">
        <v>76</v>
      </c>
      <c r="Q12" s="37"/>
      <c r="R12" s="37"/>
      <c r="S12" s="37"/>
      <c r="T12" s="37"/>
      <c r="U12" s="37"/>
      <c r="V12" s="1"/>
      <c r="W12" s="1"/>
      <c r="X12" s="1"/>
      <c r="Y12" s="1"/>
      <c r="Z12" s="1"/>
    </row>
    <row r="13" spans="1:26" ht="19.5" customHeight="1" thickBot="1">
      <c r="A13" s="38">
        <v>104</v>
      </c>
      <c r="B13" s="47" t="s">
        <v>104</v>
      </c>
      <c r="C13" s="40" t="s">
        <v>74</v>
      </c>
      <c r="D13" s="33" t="s">
        <v>75</v>
      </c>
      <c r="E13" s="38">
        <v>204</v>
      </c>
      <c r="F13" s="57" t="s">
        <v>105</v>
      </c>
      <c r="G13" s="40" t="s">
        <v>74</v>
      </c>
      <c r="H13" s="34" t="s">
        <v>76</v>
      </c>
      <c r="I13" s="38">
        <v>304</v>
      </c>
      <c r="J13" s="57" t="s">
        <v>103</v>
      </c>
      <c r="K13" s="40" t="s">
        <v>74</v>
      </c>
      <c r="L13" s="34" t="s">
        <v>76</v>
      </c>
      <c r="M13" s="41">
        <v>404</v>
      </c>
      <c r="N13" s="57" t="s">
        <v>105</v>
      </c>
      <c r="O13" s="36" t="s">
        <v>77</v>
      </c>
      <c r="P13" s="34" t="s">
        <v>76</v>
      </c>
      <c r="Q13" s="37"/>
      <c r="R13" s="37"/>
      <c r="S13" s="37"/>
      <c r="T13" s="37"/>
      <c r="U13" s="37"/>
      <c r="V13" s="1"/>
      <c r="W13" s="1"/>
      <c r="X13" s="1"/>
      <c r="Y13" s="1"/>
      <c r="Z13" s="1"/>
    </row>
    <row r="14" spans="1:26" ht="19.5" customHeight="1" thickBot="1">
      <c r="A14" s="38">
        <v>105</v>
      </c>
      <c r="B14" s="47" t="s">
        <v>104</v>
      </c>
      <c r="C14" s="36" t="s">
        <v>77</v>
      </c>
      <c r="D14" s="34" t="s">
        <v>76</v>
      </c>
      <c r="E14" s="38">
        <v>205</v>
      </c>
      <c r="F14" s="47" t="s">
        <v>104</v>
      </c>
      <c r="G14" s="36" t="s">
        <v>77</v>
      </c>
      <c r="H14" s="34" t="s">
        <v>76</v>
      </c>
      <c r="I14" s="38">
        <v>305</v>
      </c>
      <c r="J14" s="57" t="s">
        <v>103</v>
      </c>
      <c r="K14" s="40" t="s">
        <v>74</v>
      </c>
      <c r="L14" s="33" t="s">
        <v>75</v>
      </c>
      <c r="M14" s="41">
        <v>405</v>
      </c>
      <c r="N14" s="46" t="s">
        <v>106</v>
      </c>
      <c r="O14" s="36" t="s">
        <v>77</v>
      </c>
      <c r="P14" s="34" t="s">
        <v>76</v>
      </c>
      <c r="Q14" s="37"/>
      <c r="R14" s="37"/>
      <c r="S14" s="37"/>
      <c r="T14" s="26"/>
      <c r="U14" s="37"/>
      <c r="V14" s="1"/>
      <c r="W14" s="1"/>
      <c r="X14" s="1"/>
      <c r="Y14" s="1"/>
      <c r="Z14" s="1"/>
    </row>
    <row r="15" spans="1:26" ht="19.5" customHeight="1" thickBot="1">
      <c r="A15" s="38">
        <v>106</v>
      </c>
      <c r="B15" s="47" t="s">
        <v>106</v>
      </c>
      <c r="C15" s="40" t="s">
        <v>78</v>
      </c>
      <c r="D15" s="33" t="s">
        <v>75</v>
      </c>
      <c r="E15" s="38">
        <v>206</v>
      </c>
      <c r="F15" s="47" t="s">
        <v>104</v>
      </c>
      <c r="G15" s="40" t="s">
        <v>78</v>
      </c>
      <c r="H15" s="33" t="s">
        <v>75</v>
      </c>
      <c r="I15" s="38">
        <v>306</v>
      </c>
      <c r="J15" s="57" t="s">
        <v>103</v>
      </c>
      <c r="K15" s="40" t="s">
        <v>78</v>
      </c>
      <c r="L15" s="33" t="s">
        <v>75</v>
      </c>
      <c r="M15" s="41">
        <v>406</v>
      </c>
      <c r="N15" s="57" t="s">
        <v>105</v>
      </c>
      <c r="O15" s="36" t="s">
        <v>77</v>
      </c>
      <c r="P15" s="34" t="s">
        <v>76</v>
      </c>
      <c r="Q15" s="37"/>
      <c r="R15" s="29"/>
      <c r="S15" s="37"/>
      <c r="T15" s="29"/>
      <c r="U15" s="37"/>
      <c r="V15" s="1"/>
      <c r="W15" s="1"/>
      <c r="X15" s="1"/>
      <c r="Y15" s="1"/>
      <c r="Z15" s="1"/>
    </row>
    <row r="16" spans="1:26" ht="19.5" customHeight="1" thickBot="1">
      <c r="A16" s="38">
        <v>107</v>
      </c>
      <c r="B16" s="57" t="s">
        <v>105</v>
      </c>
      <c r="C16" s="36" t="s">
        <v>77</v>
      </c>
      <c r="D16" s="33" t="s">
        <v>75</v>
      </c>
      <c r="E16" s="38">
        <v>207</v>
      </c>
      <c r="F16" s="47" t="s">
        <v>104</v>
      </c>
      <c r="G16" s="40" t="s">
        <v>78</v>
      </c>
      <c r="H16" s="34" t="s">
        <v>76</v>
      </c>
      <c r="I16" s="38">
        <v>307</v>
      </c>
      <c r="J16" s="57" t="s">
        <v>103</v>
      </c>
      <c r="K16" s="36" t="s">
        <v>77</v>
      </c>
      <c r="L16" s="33" t="s">
        <v>75</v>
      </c>
      <c r="M16" s="41">
        <v>407</v>
      </c>
      <c r="N16" s="46" t="s">
        <v>106</v>
      </c>
      <c r="O16" s="36" t="s">
        <v>77</v>
      </c>
      <c r="P16" s="34" t="s">
        <v>76</v>
      </c>
      <c r="Q16" s="37"/>
      <c r="R16" s="37"/>
      <c r="S16" s="37"/>
      <c r="T16" s="37"/>
      <c r="U16" s="37"/>
      <c r="V16" s="1"/>
      <c r="W16" s="1"/>
      <c r="X16" s="1"/>
      <c r="Y16" s="1"/>
      <c r="Z16" s="1"/>
    </row>
    <row r="17" spans="1:26" ht="19.5" customHeight="1" thickBot="1">
      <c r="A17" s="38">
        <v>108</v>
      </c>
      <c r="B17" s="58" t="s">
        <v>103</v>
      </c>
      <c r="C17" s="36" t="s">
        <v>77</v>
      </c>
      <c r="D17" s="33" t="s">
        <v>75</v>
      </c>
      <c r="E17" s="38">
        <v>208</v>
      </c>
      <c r="F17" s="47" t="s">
        <v>104</v>
      </c>
      <c r="G17" s="40" t="s">
        <v>78</v>
      </c>
      <c r="H17" s="34" t="s">
        <v>76</v>
      </c>
      <c r="I17" s="38">
        <v>308</v>
      </c>
      <c r="J17" s="57" t="s">
        <v>103</v>
      </c>
      <c r="K17" s="36" t="s">
        <v>77</v>
      </c>
      <c r="L17" s="33" t="s">
        <v>75</v>
      </c>
      <c r="M17" s="41">
        <v>408</v>
      </c>
      <c r="N17" s="57" t="s">
        <v>105</v>
      </c>
      <c r="O17" s="36" t="s">
        <v>77</v>
      </c>
      <c r="P17" s="34" t="s">
        <v>76</v>
      </c>
      <c r="Q17" s="37"/>
      <c r="R17" s="37"/>
      <c r="S17" s="37"/>
      <c r="T17" s="37"/>
      <c r="U17" s="37"/>
      <c r="V17" s="1"/>
      <c r="W17" s="1"/>
      <c r="X17" s="1"/>
      <c r="Y17" s="1"/>
      <c r="Z17" s="1"/>
    </row>
    <row r="18" spans="1:26" ht="19.5" customHeight="1" thickBot="1">
      <c r="A18" s="38">
        <v>109</v>
      </c>
      <c r="B18" s="57" t="s">
        <v>105</v>
      </c>
      <c r="C18" s="40" t="s">
        <v>74</v>
      </c>
      <c r="D18" s="33" t="s">
        <v>75</v>
      </c>
      <c r="E18" s="38">
        <v>209</v>
      </c>
      <c r="F18" s="47" t="s">
        <v>104</v>
      </c>
      <c r="G18" s="40" t="s">
        <v>74</v>
      </c>
      <c r="H18" s="33" t="s">
        <v>75</v>
      </c>
      <c r="I18" s="38">
        <v>309</v>
      </c>
      <c r="J18" s="57" t="s">
        <v>103</v>
      </c>
      <c r="K18" s="40" t="s">
        <v>74</v>
      </c>
      <c r="L18" s="33" t="s">
        <v>75</v>
      </c>
      <c r="M18" s="41">
        <v>409</v>
      </c>
      <c r="N18" s="46" t="s">
        <v>106</v>
      </c>
      <c r="O18" s="36" t="s">
        <v>77</v>
      </c>
      <c r="P18" s="34" t="s">
        <v>76</v>
      </c>
      <c r="Q18" s="37"/>
      <c r="R18" s="37"/>
      <c r="S18" s="37"/>
      <c r="T18" s="37"/>
      <c r="U18" s="37"/>
      <c r="V18" s="1"/>
      <c r="W18" s="1"/>
      <c r="X18" s="1"/>
      <c r="Y18" s="1"/>
      <c r="Z18" s="1"/>
    </row>
    <row r="19" spans="1:26" ht="19.5" customHeight="1" thickBot="1">
      <c r="A19" s="42">
        <v>204</v>
      </c>
      <c r="B19" s="57" t="s">
        <v>105</v>
      </c>
      <c r="C19" s="40" t="s">
        <v>74</v>
      </c>
      <c r="D19" s="34" t="s">
        <v>76</v>
      </c>
      <c r="E19" s="42">
        <v>210</v>
      </c>
      <c r="F19" s="47" t="s">
        <v>104</v>
      </c>
      <c r="G19" s="40" t="s">
        <v>74</v>
      </c>
      <c r="H19" s="33" t="s">
        <v>75</v>
      </c>
      <c r="I19" s="42">
        <v>310</v>
      </c>
      <c r="J19" s="57" t="s">
        <v>103</v>
      </c>
      <c r="K19" s="40" t="s">
        <v>74</v>
      </c>
      <c r="L19" s="33" t="s">
        <v>75</v>
      </c>
      <c r="M19" s="43">
        <v>410</v>
      </c>
      <c r="N19" s="57" t="s">
        <v>105</v>
      </c>
      <c r="O19" s="99" t="s">
        <v>79</v>
      </c>
      <c r="P19" s="70"/>
      <c r="Q19" s="37"/>
      <c r="R19" s="37"/>
      <c r="S19" s="37"/>
      <c r="T19" s="37"/>
      <c r="U19" s="37"/>
      <c r="V19" s="1"/>
      <c r="W19" s="1"/>
      <c r="X19" s="1"/>
      <c r="Y19" s="1"/>
      <c r="Z19" s="1"/>
    </row>
    <row r="20" spans="1:26" ht="19.5" customHeight="1">
      <c r="A20" s="2"/>
      <c r="B20" s="2"/>
      <c r="C20" s="2"/>
      <c r="D20" s="2"/>
      <c r="E20" s="2"/>
      <c r="F20" s="2"/>
      <c r="G20" s="2"/>
      <c r="H20" s="2"/>
      <c r="I20" s="4"/>
      <c r="J20" s="4"/>
      <c r="K20" s="4"/>
      <c r="L20" s="4"/>
      <c r="M20" s="4"/>
      <c r="N20" s="4"/>
      <c r="O20" s="4"/>
      <c r="P20" s="4"/>
      <c r="Q20" s="5"/>
      <c r="R20" s="5"/>
      <c r="S20" s="5"/>
      <c r="T20" s="26"/>
      <c r="U20" s="5"/>
      <c r="V20" s="1"/>
      <c r="W20" s="1"/>
      <c r="X20" s="1"/>
      <c r="Y20" s="1"/>
      <c r="Z20" s="1"/>
    </row>
    <row r="21" spans="1:26" ht="19.5" customHeight="1">
      <c r="A21" s="97" t="s">
        <v>80</v>
      </c>
      <c r="B21" s="78"/>
      <c r="C21" s="78"/>
      <c r="D21" s="78"/>
      <c r="E21" s="78"/>
      <c r="F21" s="78"/>
      <c r="G21" s="78"/>
      <c r="H21" s="78"/>
      <c r="I21" s="78"/>
      <c r="J21" s="78"/>
      <c r="K21" s="78"/>
      <c r="L21" s="78"/>
      <c r="M21" s="78"/>
      <c r="N21" s="78"/>
      <c r="O21" s="78"/>
      <c r="P21" s="78"/>
      <c r="Q21" s="44"/>
      <c r="R21" s="44"/>
      <c r="S21" s="44"/>
      <c r="T21" s="44"/>
      <c r="U21" s="44"/>
      <c r="V21" s="1"/>
      <c r="W21" s="1"/>
      <c r="X21" s="1"/>
      <c r="Y21" s="1"/>
      <c r="Z21" s="1"/>
    </row>
    <row r="22" spans="1:26" ht="19.5" customHeight="1">
      <c r="A22" s="2"/>
      <c r="B22" s="2"/>
      <c r="C22" s="2"/>
      <c r="D22" s="2"/>
      <c r="E22" s="2"/>
      <c r="F22" s="2"/>
      <c r="G22" s="2"/>
      <c r="H22" s="2"/>
      <c r="I22" s="4"/>
      <c r="J22" s="4"/>
      <c r="K22" s="4"/>
      <c r="L22" s="4"/>
      <c r="M22" s="4"/>
      <c r="N22" s="4"/>
      <c r="O22" s="4"/>
      <c r="P22" s="4"/>
      <c r="Q22" s="5"/>
      <c r="R22" s="5"/>
      <c r="S22" s="5"/>
      <c r="T22" s="5"/>
      <c r="U22" s="5"/>
      <c r="V22" s="1"/>
      <c r="W22" s="1"/>
      <c r="X22" s="1"/>
      <c r="Y22" s="1"/>
      <c r="Z22" s="1"/>
    </row>
    <row r="23" spans="1:26">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A8:D8"/>
    <mergeCell ref="E8:H8"/>
    <mergeCell ref="I8:L8"/>
    <mergeCell ref="A2:P6"/>
    <mergeCell ref="A21:P21"/>
    <mergeCell ref="M8:P8"/>
    <mergeCell ref="O19:P1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Z1001"/>
  <sheetViews>
    <sheetView tabSelected="1" view="pageBreakPreview" zoomScale="60" workbookViewId="0">
      <selection sqref="A1:H2"/>
    </sheetView>
  </sheetViews>
  <sheetFormatPr defaultColWidth="15.140625" defaultRowHeight="15" customHeight="1"/>
  <cols>
    <col min="1" max="8" width="11.140625" customWidth="1"/>
    <col min="9" max="17" width="7" customWidth="1"/>
    <col min="18" max="26" width="13.28515625" customWidth="1"/>
  </cols>
  <sheetData>
    <row r="1" spans="1:26" ht="45" customHeight="1">
      <c r="A1" s="126" t="s">
        <v>81</v>
      </c>
      <c r="B1" s="127"/>
      <c r="C1" s="127"/>
      <c r="D1" s="127"/>
      <c r="E1" s="127"/>
      <c r="F1" s="127"/>
      <c r="G1" s="127"/>
      <c r="H1" s="128"/>
      <c r="I1" s="5"/>
      <c r="J1" s="1"/>
      <c r="K1" s="1"/>
      <c r="L1" s="1"/>
      <c r="M1" s="1"/>
      <c r="N1" s="1"/>
      <c r="O1" s="1"/>
      <c r="P1" s="1"/>
      <c r="Q1" s="1"/>
      <c r="R1" s="1"/>
      <c r="S1" s="1"/>
      <c r="T1" s="1"/>
      <c r="U1" s="1"/>
      <c r="V1" s="1"/>
      <c r="W1" s="1"/>
      <c r="X1" s="1"/>
      <c r="Y1" s="1"/>
      <c r="Z1" s="1"/>
    </row>
    <row r="2" spans="1:26" ht="45" customHeight="1">
      <c r="A2" s="129"/>
      <c r="B2" s="130"/>
      <c r="C2" s="130"/>
      <c r="D2" s="130"/>
      <c r="E2" s="130"/>
      <c r="F2" s="130"/>
      <c r="G2" s="130"/>
      <c r="H2" s="131"/>
      <c r="I2" s="5"/>
      <c r="J2" s="1"/>
      <c r="K2" s="1"/>
      <c r="L2" s="1"/>
      <c r="M2" s="1"/>
      <c r="N2" s="1"/>
      <c r="O2" s="1"/>
      <c r="P2" s="1"/>
      <c r="Q2" s="1"/>
      <c r="R2" s="1"/>
      <c r="S2" s="1"/>
      <c r="T2" s="1"/>
      <c r="U2" s="1"/>
      <c r="V2" s="1"/>
      <c r="W2" s="1"/>
      <c r="X2" s="1"/>
      <c r="Y2" s="1"/>
      <c r="Z2" s="1"/>
    </row>
    <row r="3" spans="1:26" ht="18" customHeight="1">
      <c r="A3" s="111"/>
      <c r="B3" s="101"/>
      <c r="C3" s="101"/>
      <c r="D3" s="101"/>
      <c r="E3" s="101"/>
      <c r="F3" s="101"/>
      <c r="G3" s="101"/>
      <c r="H3" s="101"/>
      <c r="I3" s="5"/>
      <c r="J3" s="1"/>
      <c r="K3" s="1"/>
      <c r="L3" s="1"/>
      <c r="M3" s="1"/>
      <c r="N3" s="1"/>
      <c r="O3" s="1"/>
      <c r="P3" s="1"/>
      <c r="Q3" s="1"/>
      <c r="R3" s="1"/>
      <c r="S3" s="1"/>
      <c r="T3" s="1"/>
      <c r="U3" s="1"/>
      <c r="V3" s="1"/>
      <c r="W3" s="1"/>
      <c r="X3" s="1"/>
      <c r="Y3" s="1"/>
      <c r="Z3" s="1"/>
    </row>
    <row r="4" spans="1:26" ht="22.5" customHeight="1">
      <c r="A4" s="125" t="s">
        <v>82</v>
      </c>
      <c r="B4" s="114"/>
      <c r="C4" s="125" t="s">
        <v>83</v>
      </c>
      <c r="D4" s="114"/>
      <c r="E4" s="112" t="s">
        <v>84</v>
      </c>
      <c r="F4" s="114"/>
      <c r="G4" s="112" t="s">
        <v>85</v>
      </c>
      <c r="H4" s="114"/>
      <c r="I4" s="5"/>
      <c r="J4" s="1"/>
      <c r="K4" s="1"/>
      <c r="L4" s="1"/>
      <c r="M4" s="1"/>
      <c r="N4" s="1"/>
      <c r="O4" s="1"/>
      <c r="P4" s="1"/>
      <c r="Q4" s="1"/>
      <c r="R4" s="1"/>
      <c r="S4" s="1"/>
      <c r="T4" s="1"/>
      <c r="U4" s="1"/>
      <c r="V4" s="1"/>
      <c r="W4" s="1"/>
      <c r="X4" s="1"/>
      <c r="Y4" s="1"/>
      <c r="Z4" s="1"/>
    </row>
    <row r="5" spans="1:26" ht="22.5" customHeight="1">
      <c r="A5" s="132"/>
      <c r="B5" s="114"/>
      <c r="C5" s="132"/>
      <c r="D5" s="114"/>
      <c r="E5" s="115"/>
      <c r="F5" s="114"/>
      <c r="G5" s="115"/>
      <c r="H5" s="114"/>
      <c r="I5" s="5"/>
      <c r="J5" s="1"/>
      <c r="K5" s="1"/>
      <c r="L5" s="1"/>
      <c r="M5" s="1"/>
      <c r="N5" s="1"/>
      <c r="O5" s="1"/>
      <c r="P5" s="1"/>
      <c r="Q5" s="1"/>
      <c r="R5" s="1"/>
      <c r="S5" s="1"/>
      <c r="T5" s="1"/>
      <c r="U5" s="1"/>
      <c r="V5" s="1"/>
      <c r="W5" s="1"/>
      <c r="X5" s="1"/>
      <c r="Y5" s="1"/>
      <c r="Z5" s="1"/>
    </row>
    <row r="6" spans="1:26" ht="22.5" customHeight="1">
      <c r="A6" s="112" t="s">
        <v>41</v>
      </c>
      <c r="B6" s="113"/>
      <c r="C6" s="113"/>
      <c r="D6" s="114"/>
      <c r="E6" s="112" t="s">
        <v>86</v>
      </c>
      <c r="F6" s="113"/>
      <c r="G6" s="113"/>
      <c r="H6" s="114"/>
      <c r="I6" s="5"/>
      <c r="J6" s="1"/>
      <c r="K6" s="1"/>
      <c r="L6" s="1"/>
      <c r="M6" s="1"/>
      <c r="N6" s="1"/>
      <c r="O6" s="1"/>
      <c r="P6" s="1"/>
      <c r="Q6" s="1"/>
      <c r="R6" s="1"/>
      <c r="S6" s="1"/>
      <c r="T6" s="1"/>
      <c r="U6" s="1"/>
      <c r="V6" s="1"/>
      <c r="W6" s="1"/>
      <c r="X6" s="1"/>
      <c r="Y6" s="1"/>
      <c r="Z6" s="1"/>
    </row>
    <row r="7" spans="1:26" ht="22.5" customHeight="1">
      <c r="A7" s="115"/>
      <c r="B7" s="113"/>
      <c r="C7" s="113"/>
      <c r="D7" s="114"/>
      <c r="E7" s="115"/>
      <c r="F7" s="113"/>
      <c r="G7" s="113"/>
      <c r="H7" s="114"/>
      <c r="I7" s="6"/>
      <c r="J7" s="1"/>
      <c r="K7" s="1"/>
      <c r="L7" s="1"/>
      <c r="M7" s="1"/>
      <c r="N7" s="1"/>
      <c r="O7" s="1"/>
      <c r="P7" s="1"/>
      <c r="Q7" s="1"/>
      <c r="R7" s="1"/>
      <c r="S7" s="1"/>
      <c r="T7" s="1"/>
      <c r="U7" s="1"/>
      <c r="V7" s="1"/>
      <c r="W7" s="1"/>
      <c r="X7" s="1"/>
      <c r="Y7" s="1"/>
      <c r="Z7" s="1"/>
    </row>
    <row r="8" spans="1:26" ht="22.5" customHeight="1">
      <c r="A8" s="112" t="s">
        <v>87</v>
      </c>
      <c r="B8" s="113"/>
      <c r="C8" s="113"/>
      <c r="D8" s="114"/>
      <c r="E8" s="112" t="s">
        <v>88</v>
      </c>
      <c r="F8" s="113"/>
      <c r="G8" s="113"/>
      <c r="H8" s="114"/>
      <c r="I8" s="5"/>
      <c r="J8" s="1"/>
      <c r="K8" s="1"/>
      <c r="L8" s="1"/>
      <c r="M8" s="1"/>
      <c r="N8" s="1"/>
      <c r="O8" s="1"/>
      <c r="P8" s="1"/>
      <c r="Q8" s="1"/>
      <c r="R8" s="1"/>
      <c r="S8" s="1"/>
      <c r="T8" s="1"/>
      <c r="U8" s="1"/>
      <c r="V8" s="1"/>
      <c r="W8" s="1"/>
      <c r="X8" s="1"/>
      <c r="Y8" s="1"/>
      <c r="Z8" s="1"/>
    </row>
    <row r="9" spans="1:26" ht="22.5" customHeight="1">
      <c r="A9" s="115"/>
      <c r="B9" s="113"/>
      <c r="C9" s="113"/>
      <c r="D9" s="114"/>
      <c r="E9" s="115"/>
      <c r="F9" s="113"/>
      <c r="G9" s="113"/>
      <c r="H9" s="114"/>
      <c r="I9" s="6"/>
      <c r="J9" s="1"/>
      <c r="K9" s="1"/>
      <c r="L9" s="1"/>
      <c r="M9" s="1"/>
      <c r="N9" s="1"/>
      <c r="O9" s="1"/>
      <c r="P9" s="1"/>
      <c r="Q9" s="1"/>
      <c r="R9" s="1"/>
      <c r="S9" s="1"/>
      <c r="T9" s="1"/>
      <c r="U9" s="1"/>
      <c r="V9" s="1"/>
      <c r="W9" s="1"/>
      <c r="X9" s="1"/>
      <c r="Y9" s="1"/>
      <c r="Z9" s="1"/>
    </row>
    <row r="10" spans="1:26" ht="22.5" customHeight="1">
      <c r="A10" s="112" t="s">
        <v>89</v>
      </c>
      <c r="B10" s="113"/>
      <c r="C10" s="113"/>
      <c r="D10" s="114"/>
      <c r="E10" s="112" t="s">
        <v>4</v>
      </c>
      <c r="F10" s="113"/>
      <c r="G10" s="113"/>
      <c r="H10" s="114"/>
      <c r="I10" s="5"/>
      <c r="J10" s="1"/>
      <c r="K10" s="1"/>
      <c r="L10" s="1"/>
      <c r="M10" s="1"/>
      <c r="N10" s="1"/>
      <c r="O10" s="1"/>
      <c r="P10" s="1"/>
      <c r="Q10" s="1"/>
      <c r="R10" s="1"/>
      <c r="S10" s="1"/>
      <c r="T10" s="1"/>
      <c r="U10" s="1"/>
      <c r="V10" s="1"/>
      <c r="W10" s="1"/>
      <c r="X10" s="1"/>
      <c r="Y10" s="1"/>
      <c r="Z10" s="1"/>
    </row>
    <row r="11" spans="1:26" ht="22.5" customHeight="1">
      <c r="A11" s="115"/>
      <c r="B11" s="113"/>
      <c r="C11" s="113"/>
      <c r="D11" s="114"/>
      <c r="E11" s="115"/>
      <c r="F11" s="113"/>
      <c r="G11" s="113"/>
      <c r="H11" s="114"/>
      <c r="I11" s="6"/>
      <c r="J11" s="1"/>
      <c r="K11" s="1"/>
      <c r="L11" s="1"/>
      <c r="M11" s="1"/>
      <c r="N11" s="1"/>
      <c r="O11" s="1"/>
      <c r="P11" s="1"/>
      <c r="Q11" s="1"/>
      <c r="R11" s="1"/>
      <c r="S11" s="1"/>
      <c r="T11" s="1"/>
      <c r="U11" s="1"/>
      <c r="V11" s="1"/>
      <c r="W11" s="1"/>
      <c r="X11" s="1"/>
      <c r="Y11" s="1"/>
      <c r="Z11" s="1"/>
    </row>
    <row r="12" spans="1:26" ht="22.5" customHeight="1">
      <c r="A12" s="112" t="s">
        <v>90</v>
      </c>
      <c r="B12" s="113"/>
      <c r="C12" s="113"/>
      <c r="D12" s="114"/>
      <c r="E12" s="112" t="s">
        <v>91</v>
      </c>
      <c r="F12" s="113"/>
      <c r="G12" s="113"/>
      <c r="H12" s="114"/>
      <c r="I12" s="5"/>
      <c r="J12" s="1"/>
      <c r="K12" s="1"/>
      <c r="L12" s="1"/>
      <c r="M12" s="1"/>
      <c r="N12" s="1"/>
      <c r="O12" s="1"/>
      <c r="P12" s="1"/>
      <c r="Q12" s="1"/>
      <c r="R12" s="1"/>
      <c r="S12" s="1"/>
      <c r="T12" s="1"/>
      <c r="U12" s="1"/>
      <c r="V12" s="1"/>
      <c r="W12" s="1"/>
      <c r="X12" s="1"/>
      <c r="Y12" s="1"/>
      <c r="Z12" s="1"/>
    </row>
    <row r="13" spans="1:26" ht="22.5" customHeight="1">
      <c r="A13" s="115"/>
      <c r="B13" s="113"/>
      <c r="C13" s="113"/>
      <c r="D13" s="114"/>
      <c r="E13" s="124"/>
      <c r="F13" s="113"/>
      <c r="G13" s="113"/>
      <c r="H13" s="114"/>
      <c r="I13" s="6"/>
      <c r="J13" s="1"/>
      <c r="K13" s="1"/>
      <c r="L13" s="1"/>
      <c r="M13" s="1"/>
      <c r="N13" s="1"/>
      <c r="O13" s="1"/>
      <c r="P13" s="1"/>
      <c r="Q13" s="1"/>
      <c r="R13" s="1"/>
      <c r="S13" s="1"/>
      <c r="T13" s="1"/>
      <c r="U13" s="1"/>
      <c r="V13" s="1"/>
      <c r="W13" s="1"/>
      <c r="X13" s="1"/>
      <c r="Y13" s="1"/>
      <c r="Z13" s="1"/>
    </row>
    <row r="14" spans="1:26" ht="22.5" customHeight="1">
      <c r="A14" s="112" t="s">
        <v>92</v>
      </c>
      <c r="B14" s="113"/>
      <c r="C14" s="113"/>
      <c r="D14" s="114"/>
      <c r="E14" s="112" t="s">
        <v>93</v>
      </c>
      <c r="F14" s="113"/>
      <c r="G14" s="113"/>
      <c r="H14" s="114"/>
      <c r="I14" s="5"/>
      <c r="J14" s="1"/>
      <c r="K14" s="1"/>
      <c r="L14" s="1"/>
      <c r="M14" s="1"/>
      <c r="N14" s="1"/>
      <c r="O14" s="1"/>
      <c r="P14" s="1"/>
      <c r="Q14" s="1"/>
      <c r="R14" s="1"/>
      <c r="S14" s="1"/>
      <c r="T14" s="1"/>
      <c r="U14" s="1"/>
      <c r="V14" s="1"/>
      <c r="W14" s="1"/>
      <c r="X14" s="1"/>
      <c r="Y14" s="1"/>
      <c r="Z14" s="1"/>
    </row>
    <row r="15" spans="1:26" ht="22.5" customHeight="1">
      <c r="A15" s="118"/>
      <c r="B15" s="101"/>
      <c r="C15" s="101"/>
      <c r="D15" s="70"/>
      <c r="E15" s="117"/>
      <c r="F15" s="101"/>
      <c r="G15" s="101"/>
      <c r="H15" s="70"/>
      <c r="I15" s="6"/>
      <c r="J15" s="1"/>
      <c r="K15" s="1"/>
      <c r="L15" s="1"/>
      <c r="M15" s="1"/>
      <c r="N15" s="1"/>
      <c r="O15" s="1"/>
      <c r="P15" s="1"/>
      <c r="Q15" s="1"/>
      <c r="R15" s="1"/>
      <c r="S15" s="1"/>
      <c r="T15" s="1"/>
      <c r="U15" s="1"/>
      <c r="V15" s="1"/>
      <c r="W15" s="1"/>
      <c r="X15" s="1"/>
      <c r="Y15" s="1"/>
      <c r="Z15" s="1"/>
    </row>
    <row r="16" spans="1:26" ht="22.5" customHeight="1">
      <c r="A16" s="45" t="s">
        <v>94</v>
      </c>
      <c r="B16" s="119"/>
      <c r="C16" s="101"/>
      <c r="D16" s="101"/>
      <c r="E16" s="101"/>
      <c r="F16" s="101"/>
      <c r="G16" s="101"/>
      <c r="H16" s="101"/>
      <c r="I16" s="5"/>
      <c r="J16" s="1"/>
      <c r="K16" s="1"/>
      <c r="L16" s="1"/>
      <c r="M16" s="1"/>
      <c r="N16" s="1"/>
      <c r="O16" s="1"/>
      <c r="P16" s="1"/>
      <c r="Q16" s="1"/>
      <c r="R16" s="1"/>
      <c r="S16" s="1"/>
      <c r="T16" s="1"/>
      <c r="U16" s="1"/>
      <c r="V16" s="1"/>
      <c r="W16" s="1"/>
      <c r="X16" s="1"/>
      <c r="Y16" s="1"/>
      <c r="Z16" s="1"/>
    </row>
    <row r="17" spans="1:26" ht="22.5" customHeight="1">
      <c r="A17" s="116"/>
      <c r="B17" s="101"/>
      <c r="C17" s="101"/>
      <c r="D17" s="101"/>
      <c r="E17" s="101"/>
      <c r="F17" s="101"/>
      <c r="G17" s="101"/>
      <c r="H17" s="70"/>
      <c r="I17" s="5"/>
      <c r="J17" s="1"/>
      <c r="K17" s="1"/>
      <c r="L17" s="1"/>
      <c r="M17" s="1"/>
      <c r="N17" s="1"/>
      <c r="O17" s="1"/>
      <c r="P17" s="1"/>
      <c r="Q17" s="1"/>
      <c r="R17" s="1"/>
      <c r="S17" s="1"/>
      <c r="T17" s="1"/>
      <c r="U17" s="1"/>
      <c r="V17" s="1"/>
      <c r="W17" s="1"/>
      <c r="X17" s="1"/>
      <c r="Y17" s="1"/>
      <c r="Z17" s="1"/>
    </row>
    <row r="18" spans="1:26" ht="22.5" customHeight="1">
      <c r="A18" s="100" t="s">
        <v>95</v>
      </c>
      <c r="B18" s="101"/>
      <c r="C18" s="101"/>
      <c r="D18" s="70"/>
      <c r="E18" s="133"/>
      <c r="F18" s="101"/>
      <c r="G18" s="101"/>
      <c r="H18" s="70"/>
      <c r="I18" s="5"/>
      <c r="J18" s="1"/>
      <c r="K18" s="1"/>
      <c r="L18" s="1"/>
      <c r="M18" s="1"/>
      <c r="N18" s="1"/>
      <c r="O18" s="1"/>
      <c r="P18" s="1"/>
      <c r="Q18" s="1"/>
      <c r="R18" s="1"/>
      <c r="S18" s="1"/>
      <c r="T18" s="1"/>
      <c r="U18" s="1"/>
      <c r="V18" s="1"/>
      <c r="W18" s="1"/>
      <c r="X18" s="1"/>
      <c r="Y18" s="1"/>
      <c r="Z18" s="1"/>
    </row>
    <row r="19" spans="1:26" ht="39.75" customHeight="1">
      <c r="A19" s="116" t="s">
        <v>96</v>
      </c>
      <c r="B19" s="70"/>
      <c r="C19" s="100"/>
      <c r="D19" s="70"/>
      <c r="E19" s="116" t="s">
        <v>0</v>
      </c>
      <c r="F19" s="70"/>
      <c r="G19" s="134">
        <f ca="1">TODAY()</f>
        <v>43874</v>
      </c>
      <c r="H19" s="70"/>
      <c r="I19" s="5"/>
      <c r="J19" s="1"/>
      <c r="K19" s="1"/>
      <c r="L19" s="1"/>
      <c r="M19" s="1"/>
      <c r="N19" s="1"/>
      <c r="O19" s="1"/>
      <c r="P19" s="1"/>
      <c r="Q19" s="1"/>
      <c r="R19" s="1"/>
      <c r="S19" s="1"/>
      <c r="T19" s="1"/>
      <c r="U19" s="1"/>
      <c r="V19" s="1"/>
      <c r="W19" s="1"/>
      <c r="X19" s="1"/>
      <c r="Y19" s="1"/>
      <c r="Z19" s="1"/>
    </row>
    <row r="20" spans="1:26" ht="111" customHeight="1">
      <c r="A20" s="135" t="s">
        <v>114</v>
      </c>
      <c r="B20" s="136"/>
      <c r="C20" s="136"/>
      <c r="D20" s="136"/>
      <c r="E20" s="136"/>
      <c r="F20" s="136"/>
      <c r="G20" s="136"/>
      <c r="H20" s="137"/>
      <c r="I20" s="2"/>
      <c r="J20" s="1"/>
      <c r="K20" s="1"/>
      <c r="L20" s="1"/>
      <c r="M20" s="1"/>
      <c r="N20" s="1"/>
      <c r="O20" s="1"/>
      <c r="P20" s="1"/>
      <c r="Q20" s="1"/>
      <c r="R20" s="1"/>
      <c r="S20" s="1"/>
      <c r="T20" s="1"/>
      <c r="U20" s="1"/>
      <c r="V20" s="1"/>
      <c r="W20" s="1"/>
      <c r="X20" s="1"/>
      <c r="Y20" s="1"/>
      <c r="Z20" s="1"/>
    </row>
    <row r="21" spans="1:26" ht="39.75" customHeight="1">
      <c r="A21" s="116" t="s">
        <v>15</v>
      </c>
      <c r="B21" s="101"/>
      <c r="C21" s="117"/>
      <c r="D21" s="70"/>
      <c r="E21" s="116" t="s">
        <v>0</v>
      </c>
      <c r="F21" s="101"/>
      <c r="G21" s="120">
        <f ca="1">TODAY()</f>
        <v>43874</v>
      </c>
      <c r="H21" s="70"/>
      <c r="I21" s="5"/>
      <c r="J21" s="1"/>
      <c r="K21" s="1"/>
      <c r="L21" s="1"/>
      <c r="M21" s="1"/>
      <c r="N21" s="1"/>
      <c r="O21" s="1"/>
      <c r="P21" s="1"/>
      <c r="Q21" s="1"/>
      <c r="R21" s="1"/>
      <c r="S21" s="1"/>
      <c r="T21" s="1"/>
      <c r="U21" s="1"/>
      <c r="V21" s="1"/>
      <c r="W21" s="1"/>
      <c r="X21" s="1"/>
      <c r="Y21" s="1"/>
      <c r="Z21" s="1"/>
    </row>
    <row r="22" spans="1:26" ht="9.75" customHeight="1">
      <c r="A22" s="2"/>
      <c r="B22" s="2"/>
      <c r="C22" s="2"/>
      <c r="D22" s="2"/>
      <c r="E22" s="2"/>
      <c r="F22" s="2"/>
      <c r="G22" s="2"/>
      <c r="H22" s="2"/>
      <c r="I22" s="2"/>
      <c r="J22" s="1"/>
      <c r="K22" s="1"/>
      <c r="L22" s="1"/>
      <c r="M22" s="1"/>
      <c r="N22" s="1"/>
      <c r="O22" s="1"/>
      <c r="P22" s="1"/>
      <c r="Q22" s="1"/>
      <c r="R22" s="1"/>
      <c r="S22" s="1"/>
      <c r="T22" s="1"/>
      <c r="U22" s="1"/>
      <c r="V22" s="1"/>
      <c r="W22" s="1"/>
      <c r="X22" s="1"/>
      <c r="Y22" s="1"/>
      <c r="Z22" s="1"/>
    </row>
    <row r="23" spans="1:26" ht="18.75" hidden="1" customHeight="1">
      <c r="A23" s="105" t="s">
        <v>81</v>
      </c>
      <c r="B23" s="106"/>
      <c r="C23" s="106"/>
      <c r="D23" s="106"/>
      <c r="E23" s="106"/>
      <c r="F23" s="106"/>
      <c r="G23" s="106"/>
      <c r="H23" s="107"/>
      <c r="I23" s="5"/>
      <c r="J23" s="1"/>
      <c r="K23" s="1"/>
      <c r="L23" s="1"/>
      <c r="M23" s="1"/>
      <c r="N23" s="1"/>
      <c r="O23" s="1"/>
      <c r="P23" s="1"/>
      <c r="Q23" s="1"/>
      <c r="R23" s="1"/>
      <c r="S23" s="1"/>
      <c r="T23" s="1"/>
      <c r="U23" s="1"/>
      <c r="V23" s="1"/>
      <c r="W23" s="1"/>
      <c r="X23" s="1"/>
      <c r="Y23" s="1"/>
      <c r="Z23" s="1"/>
    </row>
    <row r="24" spans="1:26" ht="18.75" hidden="1" customHeight="1">
      <c r="A24" s="108"/>
      <c r="B24" s="109"/>
      <c r="C24" s="109"/>
      <c r="D24" s="109"/>
      <c r="E24" s="109"/>
      <c r="F24" s="109"/>
      <c r="G24" s="109"/>
      <c r="H24" s="110"/>
      <c r="I24" s="5"/>
      <c r="J24" s="1"/>
      <c r="K24" s="1"/>
      <c r="L24" s="1"/>
      <c r="M24" s="1"/>
      <c r="N24" s="1"/>
      <c r="O24" s="1"/>
      <c r="P24" s="1"/>
      <c r="Q24" s="1"/>
      <c r="R24" s="1"/>
      <c r="S24" s="1"/>
      <c r="T24" s="1"/>
      <c r="U24" s="1"/>
      <c r="V24" s="1"/>
      <c r="W24" s="1"/>
      <c r="X24" s="1"/>
      <c r="Y24" s="1"/>
      <c r="Z24" s="1"/>
    </row>
    <row r="25" spans="1:26" ht="5.25" hidden="1" customHeight="1">
      <c r="A25" s="111"/>
      <c r="B25" s="101"/>
      <c r="C25" s="101"/>
      <c r="D25" s="101"/>
      <c r="E25" s="101"/>
      <c r="F25" s="101"/>
      <c r="G25" s="101"/>
      <c r="H25" s="101"/>
      <c r="I25" s="5"/>
      <c r="J25" s="1"/>
      <c r="K25" s="1"/>
      <c r="L25" s="1"/>
      <c r="M25" s="1"/>
      <c r="N25" s="1"/>
      <c r="O25" s="1"/>
      <c r="P25" s="1"/>
      <c r="Q25" s="1"/>
      <c r="R25" s="1"/>
      <c r="S25" s="1"/>
      <c r="T25" s="1"/>
      <c r="U25" s="1"/>
      <c r="V25" s="1"/>
      <c r="W25" s="1"/>
      <c r="X25" s="1"/>
      <c r="Y25" s="1"/>
      <c r="Z25" s="1"/>
    </row>
    <row r="26" spans="1:26" ht="15.75" hidden="1" customHeight="1">
      <c r="A26" s="102" t="s">
        <v>82</v>
      </c>
      <c r="B26" s="70"/>
      <c r="C26" s="102" t="s">
        <v>83</v>
      </c>
      <c r="D26" s="70"/>
      <c r="E26" s="104" t="s">
        <v>84</v>
      </c>
      <c r="F26" s="70"/>
      <c r="G26" s="104" t="s">
        <v>85</v>
      </c>
      <c r="H26" s="70"/>
      <c r="I26" s="5"/>
      <c r="J26" s="1"/>
      <c r="K26" s="1"/>
      <c r="L26" s="1"/>
      <c r="M26" s="1"/>
      <c r="N26" s="1"/>
      <c r="O26" s="1"/>
      <c r="P26" s="1"/>
      <c r="Q26" s="1"/>
      <c r="R26" s="1"/>
      <c r="S26" s="1"/>
      <c r="T26" s="1"/>
      <c r="U26" s="1"/>
      <c r="V26" s="1"/>
      <c r="W26" s="1"/>
      <c r="X26" s="1"/>
      <c r="Y26" s="1"/>
      <c r="Z26" s="1"/>
    </row>
    <row r="27" spans="1:26" ht="15.75" hidden="1" customHeight="1">
      <c r="A27" s="103"/>
      <c r="B27" s="70"/>
      <c r="C27" s="103"/>
      <c r="D27" s="70"/>
      <c r="E27" s="100"/>
      <c r="F27" s="70"/>
      <c r="G27" s="100"/>
      <c r="H27" s="70"/>
      <c r="I27" s="5"/>
      <c r="J27" s="1"/>
      <c r="K27" s="1"/>
      <c r="L27" s="1"/>
      <c r="M27" s="1"/>
      <c r="N27" s="1"/>
      <c r="O27" s="1"/>
      <c r="P27" s="1"/>
      <c r="Q27" s="1"/>
      <c r="R27" s="1"/>
      <c r="S27" s="1"/>
      <c r="T27" s="1"/>
      <c r="U27" s="1"/>
      <c r="V27" s="1"/>
      <c r="W27" s="1"/>
      <c r="X27" s="1"/>
      <c r="Y27" s="1"/>
      <c r="Z27" s="1"/>
    </row>
    <row r="28" spans="1:26" ht="15.75" hidden="1" customHeight="1">
      <c r="A28" s="104" t="s">
        <v>41</v>
      </c>
      <c r="B28" s="101"/>
      <c r="C28" s="101"/>
      <c r="D28" s="70"/>
      <c r="E28" s="104" t="s">
        <v>98</v>
      </c>
      <c r="F28" s="101"/>
      <c r="G28" s="101"/>
      <c r="H28" s="70"/>
      <c r="I28" s="5"/>
      <c r="J28" s="1"/>
      <c r="K28" s="1"/>
      <c r="L28" s="1"/>
      <c r="M28" s="1"/>
      <c r="N28" s="1"/>
      <c r="O28" s="1"/>
      <c r="P28" s="1"/>
      <c r="Q28" s="1"/>
      <c r="R28" s="1"/>
      <c r="S28" s="1"/>
      <c r="T28" s="1"/>
      <c r="U28" s="1"/>
      <c r="V28" s="1"/>
      <c r="W28" s="1"/>
      <c r="X28" s="1"/>
      <c r="Y28" s="1"/>
      <c r="Z28" s="1"/>
    </row>
    <row r="29" spans="1:26" ht="15.75" hidden="1" customHeight="1">
      <c r="A29" s="100"/>
      <c r="B29" s="101"/>
      <c r="C29" s="101"/>
      <c r="D29" s="70"/>
      <c r="E29" s="100"/>
      <c r="F29" s="101"/>
      <c r="G29" s="101"/>
      <c r="H29" s="70"/>
      <c r="I29" s="5"/>
      <c r="J29" s="1"/>
      <c r="K29" s="1"/>
      <c r="L29" s="1"/>
      <c r="M29" s="1"/>
      <c r="N29" s="1"/>
      <c r="O29" s="1"/>
      <c r="P29" s="1"/>
      <c r="Q29" s="1"/>
      <c r="R29" s="1"/>
      <c r="S29" s="1"/>
      <c r="T29" s="1"/>
      <c r="U29" s="1"/>
      <c r="V29" s="1"/>
      <c r="W29" s="1"/>
      <c r="X29" s="1"/>
      <c r="Y29" s="1"/>
      <c r="Z29" s="1"/>
    </row>
    <row r="30" spans="1:26" ht="15.75" hidden="1" customHeight="1">
      <c r="A30" s="104" t="s">
        <v>87</v>
      </c>
      <c r="B30" s="101"/>
      <c r="C30" s="101"/>
      <c r="D30" s="70"/>
      <c r="E30" s="104" t="s">
        <v>88</v>
      </c>
      <c r="F30" s="101"/>
      <c r="G30" s="101"/>
      <c r="H30" s="70"/>
      <c r="I30" s="5"/>
      <c r="J30" s="1"/>
      <c r="K30" s="1"/>
      <c r="L30" s="1"/>
      <c r="M30" s="1"/>
      <c r="N30" s="1"/>
      <c r="O30" s="1"/>
      <c r="P30" s="1"/>
      <c r="Q30" s="1"/>
      <c r="R30" s="1"/>
      <c r="S30" s="1"/>
      <c r="T30" s="1"/>
      <c r="U30" s="1"/>
      <c r="V30" s="1"/>
      <c r="W30" s="1"/>
      <c r="X30" s="1"/>
      <c r="Y30" s="1"/>
      <c r="Z30" s="1"/>
    </row>
    <row r="31" spans="1:26" ht="15.75" hidden="1" customHeight="1">
      <c r="A31" s="100"/>
      <c r="B31" s="101"/>
      <c r="C31" s="101"/>
      <c r="D31" s="70"/>
      <c r="E31" s="100"/>
      <c r="F31" s="101"/>
      <c r="G31" s="101"/>
      <c r="H31" s="70"/>
      <c r="I31" s="5"/>
      <c r="J31" s="1"/>
      <c r="K31" s="1"/>
      <c r="L31" s="1"/>
      <c r="M31" s="1"/>
      <c r="N31" s="1"/>
      <c r="O31" s="1"/>
      <c r="P31" s="1"/>
      <c r="Q31" s="1"/>
      <c r="R31" s="1"/>
      <c r="S31" s="1"/>
      <c r="T31" s="1"/>
      <c r="U31" s="1"/>
      <c r="V31" s="1"/>
      <c r="W31" s="1"/>
      <c r="X31" s="1"/>
      <c r="Y31" s="1"/>
      <c r="Z31" s="1"/>
    </row>
    <row r="32" spans="1:26" ht="15.75" hidden="1" customHeight="1">
      <c r="A32" s="104" t="s">
        <v>89</v>
      </c>
      <c r="B32" s="101"/>
      <c r="C32" s="101"/>
      <c r="D32" s="70"/>
      <c r="E32" s="104" t="s">
        <v>4</v>
      </c>
      <c r="F32" s="101"/>
      <c r="G32" s="101"/>
      <c r="H32" s="70"/>
      <c r="I32" s="5"/>
      <c r="J32" s="1"/>
      <c r="K32" s="1"/>
      <c r="L32" s="1"/>
      <c r="M32" s="1"/>
      <c r="N32" s="1"/>
      <c r="O32" s="1"/>
      <c r="P32" s="1"/>
      <c r="Q32" s="1"/>
      <c r="R32" s="1"/>
      <c r="S32" s="1"/>
      <c r="T32" s="1"/>
      <c r="U32" s="1"/>
      <c r="V32" s="1"/>
      <c r="W32" s="1"/>
      <c r="X32" s="1"/>
      <c r="Y32" s="1"/>
      <c r="Z32" s="1"/>
    </row>
    <row r="33" spans="1:26" ht="15.75" hidden="1" customHeight="1">
      <c r="A33" s="100"/>
      <c r="B33" s="101"/>
      <c r="C33" s="101"/>
      <c r="D33" s="70"/>
      <c r="E33" s="100"/>
      <c r="F33" s="101"/>
      <c r="G33" s="101"/>
      <c r="H33" s="70"/>
      <c r="I33" s="5"/>
      <c r="J33" s="1"/>
      <c r="K33" s="1"/>
      <c r="L33" s="1"/>
      <c r="M33" s="1"/>
      <c r="N33" s="1"/>
      <c r="O33" s="1"/>
      <c r="P33" s="1"/>
      <c r="Q33" s="1"/>
      <c r="R33" s="1"/>
      <c r="S33" s="1"/>
      <c r="T33" s="1"/>
      <c r="U33" s="1"/>
      <c r="V33" s="1"/>
      <c r="W33" s="1"/>
      <c r="X33" s="1"/>
      <c r="Y33" s="1"/>
      <c r="Z33" s="1"/>
    </row>
    <row r="34" spans="1:26" ht="15.75" hidden="1" customHeight="1">
      <c r="A34" s="104" t="s">
        <v>90</v>
      </c>
      <c r="B34" s="101"/>
      <c r="C34" s="101"/>
      <c r="D34" s="70"/>
      <c r="E34" s="104" t="s">
        <v>91</v>
      </c>
      <c r="F34" s="101"/>
      <c r="G34" s="101"/>
      <c r="H34" s="70"/>
      <c r="I34" s="5"/>
      <c r="J34" s="1"/>
      <c r="K34" s="1"/>
      <c r="L34" s="1"/>
      <c r="M34" s="1"/>
      <c r="N34" s="1"/>
      <c r="O34" s="1"/>
      <c r="P34" s="1"/>
      <c r="Q34" s="1"/>
      <c r="R34" s="1"/>
      <c r="S34" s="1"/>
      <c r="T34" s="1"/>
      <c r="U34" s="1"/>
      <c r="V34" s="1"/>
      <c r="W34" s="1"/>
      <c r="X34" s="1"/>
      <c r="Y34" s="1"/>
      <c r="Z34" s="1"/>
    </row>
    <row r="35" spans="1:26" ht="15.75" hidden="1" customHeight="1">
      <c r="A35" s="100"/>
      <c r="B35" s="101"/>
      <c r="C35" s="101"/>
      <c r="D35" s="70"/>
      <c r="E35" s="121"/>
      <c r="F35" s="101"/>
      <c r="G35" s="101"/>
      <c r="H35" s="70"/>
      <c r="I35" s="5"/>
      <c r="J35" s="1"/>
      <c r="K35" s="1"/>
      <c r="L35" s="1"/>
      <c r="M35" s="1"/>
      <c r="N35" s="1"/>
      <c r="O35" s="1"/>
      <c r="P35" s="1"/>
      <c r="Q35" s="1"/>
      <c r="R35" s="1"/>
      <c r="S35" s="1"/>
      <c r="T35" s="1"/>
      <c r="U35" s="1"/>
      <c r="V35" s="1"/>
      <c r="W35" s="1"/>
      <c r="X35" s="1"/>
      <c r="Y35" s="1"/>
      <c r="Z35" s="1"/>
    </row>
    <row r="36" spans="1:26" ht="15.75" hidden="1" customHeight="1">
      <c r="A36" s="104" t="s">
        <v>92</v>
      </c>
      <c r="B36" s="101"/>
      <c r="C36" s="101"/>
      <c r="D36" s="70"/>
      <c r="E36" s="104" t="s">
        <v>93</v>
      </c>
      <c r="F36" s="101"/>
      <c r="G36" s="101"/>
      <c r="H36" s="70"/>
      <c r="I36" s="5"/>
      <c r="J36" s="1"/>
      <c r="K36" s="1"/>
      <c r="L36" s="1"/>
      <c r="M36" s="1"/>
      <c r="N36" s="1"/>
      <c r="O36" s="1"/>
      <c r="P36" s="1"/>
      <c r="Q36" s="1"/>
      <c r="R36" s="1"/>
      <c r="S36" s="1"/>
      <c r="T36" s="1"/>
      <c r="U36" s="1"/>
      <c r="V36" s="1"/>
      <c r="W36" s="1"/>
      <c r="X36" s="1"/>
      <c r="Y36" s="1"/>
      <c r="Z36" s="1"/>
    </row>
    <row r="37" spans="1:26" ht="15.75" hidden="1" customHeight="1">
      <c r="A37" s="121"/>
      <c r="B37" s="101"/>
      <c r="C37" s="101"/>
      <c r="D37" s="70"/>
      <c r="E37" s="100"/>
      <c r="F37" s="101"/>
      <c r="G37" s="101"/>
      <c r="H37" s="70"/>
      <c r="I37" s="5"/>
      <c r="J37" s="1"/>
      <c r="K37" s="1"/>
      <c r="L37" s="1"/>
      <c r="M37" s="1"/>
      <c r="N37" s="1"/>
      <c r="O37" s="1"/>
      <c r="P37" s="1"/>
      <c r="Q37" s="1"/>
      <c r="R37" s="1"/>
      <c r="S37" s="1"/>
      <c r="T37" s="1"/>
      <c r="U37" s="1"/>
      <c r="V37" s="1"/>
      <c r="W37" s="1"/>
      <c r="X37" s="1"/>
      <c r="Y37" s="1"/>
      <c r="Z37" s="1"/>
    </row>
    <row r="38" spans="1:26" ht="15.75" hidden="1" customHeight="1">
      <c r="A38" s="116" t="s">
        <v>94</v>
      </c>
      <c r="B38" s="101"/>
      <c r="C38" s="101"/>
      <c r="D38" s="101"/>
      <c r="E38" s="101"/>
      <c r="F38" s="101"/>
      <c r="G38" s="101"/>
      <c r="H38" s="70"/>
      <c r="I38" s="5"/>
      <c r="J38" s="1"/>
      <c r="K38" s="1"/>
      <c r="L38" s="1"/>
      <c r="M38" s="1"/>
      <c r="N38" s="1"/>
      <c r="O38" s="1"/>
      <c r="P38" s="1"/>
      <c r="Q38" s="1"/>
      <c r="R38" s="1"/>
      <c r="S38" s="1"/>
      <c r="T38" s="1"/>
      <c r="U38" s="1"/>
      <c r="V38" s="1"/>
      <c r="W38" s="1"/>
      <c r="X38" s="1"/>
      <c r="Y38" s="1"/>
      <c r="Z38" s="1"/>
    </row>
    <row r="39" spans="1:26" ht="15.75" hidden="1" customHeight="1">
      <c r="A39" s="116"/>
      <c r="B39" s="101"/>
      <c r="C39" s="101"/>
      <c r="D39" s="101"/>
      <c r="E39" s="101"/>
      <c r="F39" s="101"/>
      <c r="G39" s="101"/>
      <c r="H39" s="70"/>
      <c r="I39" s="5"/>
      <c r="J39" s="1"/>
      <c r="K39" s="1"/>
      <c r="L39" s="1"/>
      <c r="M39" s="1"/>
      <c r="N39" s="1"/>
      <c r="O39" s="1"/>
      <c r="P39" s="1"/>
      <c r="Q39" s="1"/>
      <c r="R39" s="1"/>
      <c r="S39" s="1"/>
      <c r="T39" s="1"/>
      <c r="U39" s="1"/>
      <c r="V39" s="1"/>
      <c r="W39" s="1"/>
      <c r="X39" s="1"/>
      <c r="Y39" s="1"/>
      <c r="Z39" s="1"/>
    </row>
    <row r="40" spans="1:26" ht="19.5" hidden="1" customHeight="1">
      <c r="A40" s="116" t="s">
        <v>96</v>
      </c>
      <c r="B40" s="70"/>
      <c r="C40" s="100"/>
      <c r="D40" s="70"/>
      <c r="E40" s="116" t="s">
        <v>0</v>
      </c>
      <c r="F40" s="70"/>
      <c r="G40" s="117">
        <f ca="1">TODAY()</f>
        <v>43874</v>
      </c>
      <c r="H40" s="70"/>
      <c r="I40" s="5"/>
      <c r="J40" s="1"/>
      <c r="K40" s="1"/>
      <c r="L40" s="1"/>
      <c r="M40" s="1"/>
      <c r="N40" s="1"/>
      <c r="O40" s="1"/>
      <c r="P40" s="1"/>
      <c r="Q40" s="1"/>
      <c r="R40" s="1"/>
      <c r="S40" s="1"/>
      <c r="T40" s="1"/>
      <c r="U40" s="1"/>
      <c r="V40" s="1"/>
      <c r="W40" s="1"/>
      <c r="X40" s="1"/>
      <c r="Y40" s="1"/>
      <c r="Z40" s="1"/>
    </row>
    <row r="41" spans="1:26" ht="87" hidden="1" customHeight="1">
      <c r="A41" s="122" t="s">
        <v>97</v>
      </c>
      <c r="B41" s="101"/>
      <c r="C41" s="101"/>
      <c r="D41" s="101"/>
      <c r="E41" s="101"/>
      <c r="F41" s="101"/>
      <c r="G41" s="101"/>
      <c r="H41" s="70"/>
      <c r="I41" s="2"/>
      <c r="J41" s="1"/>
      <c r="K41" s="1"/>
      <c r="L41" s="1"/>
      <c r="M41" s="1"/>
      <c r="N41" s="1"/>
      <c r="O41" s="1"/>
      <c r="P41" s="1"/>
      <c r="Q41" s="1"/>
      <c r="R41" s="1"/>
      <c r="S41" s="1"/>
      <c r="T41" s="1"/>
      <c r="U41" s="1"/>
      <c r="V41" s="1"/>
      <c r="W41" s="1"/>
      <c r="X41" s="1"/>
      <c r="Y41" s="1"/>
      <c r="Z41" s="1"/>
    </row>
    <row r="42" spans="1:26" ht="19.5" hidden="1" customHeight="1">
      <c r="A42" s="116" t="s">
        <v>15</v>
      </c>
      <c r="B42" s="101"/>
      <c r="C42" s="123"/>
      <c r="D42" s="101"/>
      <c r="E42" s="116" t="s">
        <v>0</v>
      </c>
      <c r="F42" s="101"/>
      <c r="G42" s="117">
        <f ca="1">TODAY()</f>
        <v>43874</v>
      </c>
      <c r="H42" s="70"/>
      <c r="I42" s="5"/>
      <c r="J42" s="1"/>
      <c r="K42" s="1"/>
      <c r="L42" s="1"/>
      <c r="M42" s="1"/>
      <c r="N42" s="1"/>
      <c r="O42" s="1"/>
      <c r="P42" s="1"/>
      <c r="Q42" s="1"/>
      <c r="R42" s="1"/>
      <c r="S42" s="1"/>
      <c r="T42" s="1"/>
      <c r="U42" s="1"/>
      <c r="V42" s="1"/>
      <c r="W42" s="1"/>
      <c r="X42" s="1"/>
      <c r="Y42" s="1"/>
      <c r="Z42" s="1"/>
    </row>
    <row r="43" spans="1:26" ht="30" customHeight="1">
      <c r="A43" s="2"/>
      <c r="B43" s="2"/>
      <c r="C43" s="2"/>
      <c r="D43" s="2"/>
      <c r="E43" s="2"/>
      <c r="F43" s="2"/>
      <c r="G43" s="2"/>
      <c r="H43" s="2"/>
      <c r="I43" s="2"/>
      <c r="J43" s="1"/>
      <c r="K43" s="1"/>
      <c r="L43" s="1"/>
      <c r="M43" s="1"/>
      <c r="N43" s="1"/>
      <c r="O43" s="1"/>
      <c r="P43" s="1"/>
      <c r="Q43" s="1"/>
      <c r="R43" s="1"/>
      <c r="S43" s="1"/>
      <c r="T43" s="1"/>
      <c r="U43" s="1"/>
      <c r="V43" s="1"/>
      <c r="W43" s="1"/>
      <c r="X43" s="1"/>
      <c r="Y43" s="1"/>
      <c r="Z43" s="1"/>
    </row>
    <row r="44" spans="1:26">
      <c r="A44" s="2"/>
      <c r="B44" s="2"/>
      <c r="C44" s="2"/>
      <c r="D44" s="2"/>
      <c r="E44" s="2"/>
      <c r="F44" s="2"/>
      <c r="G44" s="2"/>
      <c r="H44" s="2"/>
      <c r="I44" s="2"/>
      <c r="J44" s="1"/>
      <c r="K44" s="1"/>
      <c r="L44" s="1"/>
      <c r="M44" s="1"/>
      <c r="N44" s="1"/>
      <c r="O44" s="1"/>
      <c r="P44" s="1"/>
      <c r="Q44" s="1"/>
      <c r="R44" s="1"/>
      <c r="S44" s="1"/>
      <c r="T44" s="1"/>
      <c r="U44" s="1"/>
      <c r="V44" s="1"/>
      <c r="W44" s="1"/>
      <c r="X44" s="1"/>
      <c r="Y44" s="1"/>
      <c r="Z44" s="1"/>
    </row>
    <row r="45" spans="1:26">
      <c r="A45" s="2"/>
      <c r="B45" s="2"/>
      <c r="C45" s="2"/>
      <c r="D45" s="2"/>
      <c r="E45" s="2"/>
      <c r="F45" s="2"/>
      <c r="G45" s="2"/>
      <c r="H45" s="2"/>
      <c r="I45" s="2"/>
      <c r="J45" s="1"/>
      <c r="K45" s="1"/>
      <c r="L45" s="1"/>
      <c r="M45" s="1"/>
      <c r="N45" s="1"/>
      <c r="O45" s="1"/>
      <c r="P45" s="1"/>
      <c r="Q45" s="1"/>
      <c r="R45" s="1"/>
      <c r="S45" s="1"/>
      <c r="T45" s="1"/>
      <c r="U45" s="1"/>
      <c r="V45" s="1"/>
      <c r="W45" s="1"/>
      <c r="X45" s="1"/>
      <c r="Y45" s="1"/>
      <c r="Z45" s="1"/>
    </row>
    <row r="46" spans="1:26">
      <c r="A46" s="2"/>
      <c r="B46" s="2"/>
      <c r="C46" s="2"/>
      <c r="D46" s="2"/>
      <c r="E46" s="2"/>
      <c r="F46" s="2"/>
      <c r="G46" s="2"/>
      <c r="H46" s="2"/>
      <c r="I46" s="2"/>
      <c r="J46" s="1"/>
      <c r="K46" s="1"/>
      <c r="L46" s="1"/>
      <c r="M46" s="1"/>
      <c r="N46" s="1"/>
      <c r="O46" s="1"/>
      <c r="P46" s="1"/>
      <c r="Q46" s="1"/>
      <c r="R46" s="1"/>
      <c r="S46" s="1"/>
      <c r="T46" s="1"/>
      <c r="U46" s="1"/>
      <c r="V46" s="1"/>
      <c r="W46" s="1"/>
      <c r="X46" s="1"/>
      <c r="Y46" s="1"/>
      <c r="Z46" s="1"/>
    </row>
    <row r="47" spans="1:26">
      <c r="A47" s="2"/>
      <c r="B47" s="2"/>
      <c r="C47" s="2"/>
      <c r="D47" s="2"/>
      <c r="E47" s="2"/>
      <c r="F47" s="2"/>
      <c r="G47" s="2"/>
      <c r="H47" s="2"/>
      <c r="I47" s="2"/>
      <c r="J47" s="1"/>
      <c r="K47" s="1"/>
      <c r="L47" s="1"/>
      <c r="M47" s="1"/>
      <c r="N47" s="1"/>
      <c r="O47" s="1"/>
      <c r="P47" s="1"/>
      <c r="Q47" s="1"/>
      <c r="R47" s="1"/>
      <c r="S47" s="1"/>
      <c r="T47" s="1"/>
      <c r="U47" s="1"/>
      <c r="V47" s="1"/>
      <c r="W47" s="1"/>
      <c r="X47" s="1"/>
      <c r="Y47" s="1"/>
      <c r="Z47" s="1"/>
    </row>
    <row r="48" spans="1:26">
      <c r="A48" s="2"/>
      <c r="B48" s="2"/>
      <c r="C48" s="2"/>
      <c r="D48" s="2"/>
      <c r="E48" s="2"/>
      <c r="F48" s="2"/>
      <c r="G48" s="2"/>
      <c r="H48" s="2"/>
      <c r="I48" s="2"/>
      <c r="J48" s="1"/>
      <c r="K48" s="1"/>
      <c r="L48" s="1"/>
      <c r="M48" s="1"/>
      <c r="N48" s="1"/>
      <c r="O48" s="1"/>
      <c r="P48" s="1"/>
      <c r="Q48" s="1"/>
      <c r="R48" s="1"/>
      <c r="S48" s="1"/>
      <c r="T48" s="1"/>
      <c r="U48" s="1"/>
      <c r="V48" s="1"/>
      <c r="W48" s="1"/>
      <c r="X48" s="1"/>
      <c r="Y48" s="1"/>
      <c r="Z48" s="1"/>
    </row>
    <row r="49" spans="1:26">
      <c r="A49" s="2"/>
      <c r="B49" s="2"/>
      <c r="C49" s="2"/>
      <c r="D49" s="2"/>
      <c r="E49" s="2"/>
      <c r="F49" s="2"/>
      <c r="G49" s="2"/>
      <c r="H49" s="2"/>
      <c r="I49" s="2"/>
      <c r="J49" s="1"/>
      <c r="K49" s="1"/>
      <c r="L49" s="1"/>
      <c r="M49" s="1"/>
      <c r="N49" s="1"/>
      <c r="O49" s="1"/>
      <c r="P49" s="1"/>
      <c r="Q49" s="1"/>
      <c r="R49" s="1"/>
      <c r="S49" s="1"/>
      <c r="T49" s="1"/>
      <c r="U49" s="1"/>
      <c r="V49" s="1"/>
      <c r="W49" s="1"/>
      <c r="X49" s="1"/>
      <c r="Y49" s="1"/>
      <c r="Z49" s="1"/>
    </row>
    <row r="50" spans="1:26">
      <c r="A50" s="2"/>
      <c r="B50" s="2"/>
      <c r="C50" s="2"/>
      <c r="D50" s="2"/>
      <c r="E50" s="2"/>
      <c r="F50" s="2"/>
      <c r="G50" s="2"/>
      <c r="H50" s="2"/>
      <c r="I50" s="2"/>
      <c r="J50" s="1"/>
      <c r="K50" s="1"/>
      <c r="L50" s="1"/>
      <c r="M50" s="1"/>
      <c r="N50" s="1"/>
      <c r="O50" s="1"/>
      <c r="P50" s="1"/>
      <c r="Q50" s="1"/>
      <c r="R50" s="1"/>
      <c r="S50" s="1"/>
      <c r="T50" s="1"/>
      <c r="U50" s="1"/>
      <c r="V50" s="1"/>
      <c r="W50" s="1"/>
      <c r="X50" s="1"/>
      <c r="Y50" s="1"/>
      <c r="Z50" s="1"/>
    </row>
    <row r="51" spans="1:26">
      <c r="A51" s="2"/>
      <c r="B51" s="2"/>
      <c r="C51" s="2"/>
      <c r="D51" s="2"/>
      <c r="E51" s="2"/>
      <c r="F51" s="2"/>
      <c r="G51" s="2"/>
      <c r="H51" s="2"/>
      <c r="I51" s="2"/>
      <c r="J51" s="1"/>
      <c r="K51" s="1"/>
      <c r="L51" s="1"/>
      <c r="M51" s="1"/>
      <c r="N51" s="1"/>
      <c r="O51" s="1"/>
      <c r="P51" s="1"/>
      <c r="Q51" s="1"/>
      <c r="R51" s="1"/>
      <c r="S51" s="1"/>
      <c r="T51" s="1"/>
      <c r="U51" s="1"/>
      <c r="V51" s="1"/>
      <c r="W51" s="1"/>
      <c r="X51" s="1"/>
      <c r="Y51" s="1"/>
      <c r="Z51" s="1"/>
    </row>
    <row r="52" spans="1:26">
      <c r="A52" s="2"/>
      <c r="B52" s="2"/>
      <c r="C52" s="2"/>
      <c r="D52" s="2"/>
      <c r="E52" s="2"/>
      <c r="F52" s="2"/>
      <c r="G52" s="2"/>
      <c r="H52" s="2"/>
      <c r="I52" s="2"/>
      <c r="J52" s="1"/>
      <c r="K52" s="1"/>
      <c r="L52" s="1"/>
      <c r="M52" s="1"/>
      <c r="N52" s="1"/>
      <c r="O52" s="1"/>
      <c r="P52" s="1"/>
      <c r="Q52" s="1"/>
      <c r="R52" s="1"/>
      <c r="S52" s="1"/>
      <c r="T52" s="1"/>
      <c r="U52" s="1"/>
      <c r="V52" s="1"/>
      <c r="W52" s="1"/>
      <c r="X52" s="1"/>
      <c r="Y52" s="1"/>
      <c r="Z52" s="1"/>
    </row>
    <row r="53" spans="1:26">
      <c r="A53" s="2"/>
      <c r="B53" s="2"/>
      <c r="C53" s="2"/>
      <c r="D53" s="2"/>
      <c r="E53" s="2"/>
      <c r="F53" s="2"/>
      <c r="G53" s="2"/>
      <c r="H53" s="2"/>
      <c r="I53" s="2"/>
      <c r="J53" s="1"/>
      <c r="K53" s="1"/>
      <c r="L53" s="1"/>
      <c r="M53" s="1"/>
      <c r="N53" s="1"/>
      <c r="O53" s="1"/>
      <c r="P53" s="1"/>
      <c r="Q53" s="1"/>
      <c r="R53" s="1"/>
      <c r="S53" s="1"/>
      <c r="T53" s="1"/>
      <c r="U53" s="1"/>
      <c r="V53" s="1"/>
      <c r="W53" s="1"/>
      <c r="X53" s="1"/>
      <c r="Y53" s="1"/>
      <c r="Z53" s="1"/>
    </row>
    <row r="54" spans="1:26">
      <c r="A54" s="2"/>
      <c r="B54" s="2"/>
      <c r="C54" s="2"/>
      <c r="D54" s="2"/>
      <c r="E54" s="2"/>
      <c r="F54" s="2"/>
      <c r="G54" s="2"/>
      <c r="H54" s="2"/>
      <c r="I54" s="2"/>
      <c r="J54" s="1"/>
      <c r="K54" s="1"/>
      <c r="L54" s="1"/>
      <c r="M54" s="1"/>
      <c r="N54" s="1"/>
      <c r="O54" s="1"/>
      <c r="P54" s="1"/>
      <c r="Q54" s="1"/>
      <c r="R54" s="1"/>
      <c r="S54" s="1"/>
      <c r="T54" s="1"/>
      <c r="U54" s="1"/>
      <c r="V54" s="1"/>
      <c r="W54" s="1"/>
      <c r="X54" s="1"/>
      <c r="Y54" s="1"/>
      <c r="Z54" s="1"/>
    </row>
    <row r="55" spans="1:26">
      <c r="A55" s="2"/>
      <c r="B55" s="2"/>
      <c r="C55" s="2"/>
      <c r="D55" s="2"/>
      <c r="E55" s="2"/>
      <c r="F55" s="2"/>
      <c r="G55" s="2"/>
      <c r="H55" s="2"/>
      <c r="I55" s="2"/>
      <c r="J55" s="1"/>
      <c r="K55" s="1"/>
      <c r="L55" s="1"/>
      <c r="M55" s="1"/>
      <c r="N55" s="1"/>
      <c r="O55" s="1"/>
      <c r="P55" s="1"/>
      <c r="Q55" s="1"/>
      <c r="R55" s="1"/>
      <c r="S55" s="1"/>
      <c r="T55" s="1"/>
      <c r="U55" s="1"/>
      <c r="V55" s="1"/>
      <c r="W55" s="1"/>
      <c r="X55" s="1"/>
      <c r="Y55" s="1"/>
      <c r="Z55" s="1"/>
    </row>
    <row r="56" spans="1:26">
      <c r="A56" s="2"/>
      <c r="B56" s="2"/>
      <c r="C56" s="2"/>
      <c r="D56" s="2"/>
      <c r="E56" s="2"/>
      <c r="F56" s="2"/>
      <c r="G56" s="2"/>
      <c r="H56" s="2"/>
      <c r="I56" s="2"/>
      <c r="J56" s="1"/>
      <c r="K56" s="1"/>
      <c r="L56" s="1"/>
      <c r="M56" s="1"/>
      <c r="N56" s="1"/>
      <c r="O56" s="1"/>
      <c r="P56" s="1"/>
      <c r="Q56" s="1"/>
      <c r="R56" s="1"/>
      <c r="S56" s="1"/>
      <c r="T56" s="1"/>
      <c r="U56" s="1"/>
      <c r="V56" s="1"/>
      <c r="W56" s="1"/>
      <c r="X56" s="1"/>
      <c r="Y56" s="1"/>
      <c r="Z56" s="1"/>
    </row>
    <row r="57" spans="1:26">
      <c r="A57" s="2"/>
      <c r="B57" s="2"/>
      <c r="C57" s="2"/>
      <c r="D57" s="2"/>
      <c r="E57" s="2"/>
      <c r="F57" s="2"/>
      <c r="G57" s="2"/>
      <c r="H57" s="2"/>
      <c r="I57" s="2"/>
      <c r="J57" s="1"/>
      <c r="K57" s="1"/>
      <c r="L57" s="1"/>
      <c r="M57" s="1"/>
      <c r="N57" s="1"/>
      <c r="O57" s="1"/>
      <c r="P57" s="1"/>
      <c r="Q57" s="1"/>
      <c r="R57" s="1"/>
      <c r="S57" s="1"/>
      <c r="T57" s="1"/>
      <c r="U57" s="1"/>
      <c r="V57" s="1"/>
      <c r="W57" s="1"/>
      <c r="X57" s="1"/>
      <c r="Y57" s="1"/>
      <c r="Z57" s="1"/>
    </row>
    <row r="58" spans="1:26">
      <c r="A58" s="2"/>
      <c r="B58" s="2"/>
      <c r="C58" s="2"/>
      <c r="D58" s="2"/>
      <c r="E58" s="2"/>
      <c r="F58" s="2"/>
      <c r="G58" s="2"/>
      <c r="H58" s="2"/>
      <c r="I58" s="2"/>
      <c r="J58" s="1"/>
      <c r="K58" s="1"/>
      <c r="L58" s="1"/>
      <c r="M58" s="1"/>
      <c r="N58" s="1"/>
      <c r="O58" s="1"/>
      <c r="P58" s="1"/>
      <c r="Q58" s="1"/>
      <c r="R58" s="1"/>
      <c r="S58" s="1"/>
      <c r="T58" s="1"/>
      <c r="U58" s="1"/>
      <c r="V58" s="1"/>
      <c r="W58" s="1"/>
      <c r="X58" s="1"/>
      <c r="Y58" s="1"/>
      <c r="Z58" s="1"/>
    </row>
    <row r="59" spans="1:26">
      <c r="A59" s="2"/>
      <c r="B59" s="2"/>
      <c r="C59" s="2"/>
      <c r="D59" s="2"/>
      <c r="E59" s="2"/>
      <c r="F59" s="2"/>
      <c r="G59" s="2"/>
      <c r="H59" s="2"/>
      <c r="I59" s="2"/>
      <c r="J59" s="1"/>
      <c r="K59" s="1"/>
      <c r="L59" s="1"/>
      <c r="M59" s="1"/>
      <c r="N59" s="1"/>
      <c r="O59" s="1"/>
      <c r="P59" s="1"/>
      <c r="Q59" s="1"/>
      <c r="R59" s="1"/>
      <c r="S59" s="1"/>
      <c r="T59" s="1"/>
      <c r="U59" s="1"/>
      <c r="V59" s="1"/>
      <c r="W59" s="1"/>
      <c r="X59" s="1"/>
      <c r="Y59" s="1"/>
      <c r="Z59" s="1"/>
    </row>
    <row r="60" spans="1:26">
      <c r="A60" s="2"/>
      <c r="B60" s="2"/>
      <c r="C60" s="2"/>
      <c r="D60" s="2"/>
      <c r="E60" s="2"/>
      <c r="F60" s="2"/>
      <c r="G60" s="2"/>
      <c r="H60" s="2"/>
      <c r="I60" s="2"/>
      <c r="J60" s="1"/>
      <c r="K60" s="1"/>
      <c r="L60" s="1"/>
      <c r="M60" s="1"/>
      <c r="N60" s="1"/>
      <c r="O60" s="1"/>
      <c r="P60" s="1"/>
      <c r="Q60" s="1"/>
      <c r="R60" s="1"/>
      <c r="S60" s="1"/>
      <c r="T60" s="1"/>
      <c r="U60" s="1"/>
      <c r="V60" s="1"/>
      <c r="W60" s="1"/>
      <c r="X60" s="1"/>
      <c r="Y60" s="1"/>
      <c r="Z60" s="1"/>
    </row>
    <row r="61" spans="1:26">
      <c r="A61" s="2"/>
      <c r="B61" s="2"/>
      <c r="C61" s="2"/>
      <c r="D61" s="2"/>
      <c r="E61" s="2"/>
      <c r="F61" s="2"/>
      <c r="G61" s="2"/>
      <c r="H61" s="2"/>
      <c r="I61" s="2"/>
      <c r="J61" s="1"/>
      <c r="K61" s="1"/>
      <c r="L61" s="1"/>
      <c r="M61" s="1"/>
      <c r="N61" s="1"/>
      <c r="O61" s="1"/>
      <c r="P61" s="1"/>
      <c r="Q61" s="1"/>
      <c r="R61" s="1"/>
      <c r="S61" s="1"/>
      <c r="T61" s="1"/>
      <c r="U61" s="1"/>
      <c r="V61" s="1"/>
      <c r="W61" s="1"/>
      <c r="X61" s="1"/>
      <c r="Y61" s="1"/>
      <c r="Z61" s="1"/>
    </row>
    <row r="62" spans="1:26">
      <c r="A62" s="2"/>
      <c r="B62" s="2"/>
      <c r="C62" s="2"/>
      <c r="D62" s="2"/>
      <c r="E62" s="2"/>
      <c r="F62" s="2"/>
      <c r="G62" s="2"/>
      <c r="H62" s="2"/>
      <c r="I62" s="2"/>
      <c r="J62" s="1"/>
      <c r="K62" s="1"/>
      <c r="L62" s="1"/>
      <c r="M62" s="1"/>
      <c r="N62" s="1"/>
      <c r="O62" s="1"/>
      <c r="P62" s="1"/>
      <c r="Q62" s="1"/>
      <c r="R62" s="1"/>
      <c r="S62" s="1"/>
      <c r="T62" s="1"/>
      <c r="U62" s="1"/>
      <c r="V62" s="1"/>
      <c r="W62" s="1"/>
      <c r="X62" s="1"/>
      <c r="Y62" s="1"/>
      <c r="Z62" s="1"/>
    </row>
    <row r="63" spans="1:26">
      <c r="A63" s="2"/>
      <c r="B63" s="2"/>
      <c r="C63" s="2"/>
      <c r="D63" s="2"/>
      <c r="E63" s="2"/>
      <c r="F63" s="2"/>
      <c r="G63" s="2"/>
      <c r="H63" s="2"/>
      <c r="I63" s="2"/>
      <c r="J63" s="1"/>
      <c r="K63" s="1"/>
      <c r="L63" s="1"/>
      <c r="M63" s="1"/>
      <c r="N63" s="1"/>
      <c r="O63" s="1"/>
      <c r="P63" s="1"/>
      <c r="Q63" s="1"/>
      <c r="R63" s="1"/>
      <c r="S63" s="1"/>
      <c r="T63" s="1"/>
      <c r="U63" s="1"/>
      <c r="V63" s="1"/>
      <c r="W63" s="1"/>
      <c r="X63" s="1"/>
      <c r="Y63" s="1"/>
      <c r="Z63" s="1"/>
    </row>
    <row r="64" spans="1:26">
      <c r="A64" s="2"/>
      <c r="B64" s="2"/>
      <c r="C64" s="2"/>
      <c r="D64" s="2"/>
      <c r="E64" s="2"/>
      <c r="F64" s="2"/>
      <c r="G64" s="2"/>
      <c r="H64" s="2"/>
      <c r="I64" s="2"/>
      <c r="J64" s="1"/>
      <c r="K64" s="1"/>
      <c r="L64" s="1"/>
      <c r="M64" s="1"/>
      <c r="N64" s="1"/>
      <c r="O64" s="1"/>
      <c r="P64" s="1"/>
      <c r="Q64" s="1"/>
      <c r="R64" s="1"/>
      <c r="S64" s="1"/>
      <c r="T64" s="1"/>
      <c r="U64" s="1"/>
      <c r="V64" s="1"/>
      <c r="W64" s="1"/>
      <c r="X64" s="1"/>
      <c r="Y64" s="1"/>
      <c r="Z64" s="1"/>
    </row>
    <row r="65" spans="1:26">
      <c r="A65" s="2"/>
      <c r="B65" s="2"/>
      <c r="C65" s="2"/>
      <c r="D65" s="2"/>
      <c r="E65" s="2"/>
      <c r="F65" s="2"/>
      <c r="G65" s="2"/>
      <c r="H65" s="2"/>
      <c r="I65" s="2"/>
      <c r="J65" s="1"/>
      <c r="K65" s="1"/>
      <c r="L65" s="1"/>
      <c r="M65" s="1"/>
      <c r="N65" s="1"/>
      <c r="O65" s="1"/>
      <c r="P65" s="1"/>
      <c r="Q65" s="1"/>
      <c r="R65" s="1"/>
      <c r="S65" s="1"/>
      <c r="T65" s="1"/>
      <c r="U65" s="1"/>
      <c r="V65" s="1"/>
      <c r="W65" s="1"/>
      <c r="X65" s="1"/>
      <c r="Y65" s="1"/>
      <c r="Z65" s="1"/>
    </row>
    <row r="66" spans="1:26">
      <c r="A66" s="2"/>
      <c r="B66" s="2"/>
      <c r="C66" s="2"/>
      <c r="D66" s="2"/>
      <c r="E66" s="2"/>
      <c r="F66" s="2"/>
      <c r="G66" s="2"/>
      <c r="H66" s="2"/>
      <c r="I66" s="2"/>
      <c r="J66" s="1"/>
      <c r="K66" s="1"/>
      <c r="L66" s="1"/>
      <c r="M66" s="1"/>
      <c r="N66" s="1"/>
      <c r="O66" s="1"/>
      <c r="P66" s="1"/>
      <c r="Q66" s="1"/>
      <c r="R66" s="1"/>
      <c r="S66" s="1"/>
      <c r="T66" s="1"/>
      <c r="U66" s="1"/>
      <c r="V66" s="1"/>
      <c r="W66" s="1"/>
      <c r="X66" s="1"/>
      <c r="Y66" s="1"/>
      <c r="Z66" s="1"/>
    </row>
    <row r="67" spans="1:26">
      <c r="A67" s="2"/>
      <c r="B67" s="2"/>
      <c r="C67" s="2"/>
      <c r="D67" s="2"/>
      <c r="E67" s="2"/>
      <c r="F67" s="2"/>
      <c r="G67" s="2"/>
      <c r="H67" s="2"/>
      <c r="I67" s="2"/>
      <c r="J67" s="1"/>
      <c r="K67" s="1"/>
      <c r="L67" s="1"/>
      <c r="M67" s="1"/>
      <c r="N67" s="1"/>
      <c r="O67" s="1"/>
      <c r="P67" s="1"/>
      <c r="Q67" s="1"/>
      <c r="R67" s="1"/>
      <c r="S67" s="1"/>
      <c r="T67" s="1"/>
      <c r="U67" s="1"/>
      <c r="V67" s="1"/>
      <c r="W67" s="1"/>
      <c r="X67" s="1"/>
      <c r="Y67" s="1"/>
      <c r="Z67" s="1"/>
    </row>
    <row r="68" spans="1:26">
      <c r="A68" s="2"/>
      <c r="B68" s="2"/>
      <c r="C68" s="2"/>
      <c r="D68" s="2"/>
      <c r="E68" s="2"/>
      <c r="F68" s="2"/>
      <c r="G68" s="2"/>
      <c r="H68" s="2"/>
      <c r="I68" s="2"/>
      <c r="J68" s="1"/>
      <c r="K68" s="1"/>
      <c r="L68" s="1"/>
      <c r="M68" s="1"/>
      <c r="N68" s="1"/>
      <c r="O68" s="1"/>
      <c r="P68" s="1"/>
      <c r="Q68" s="1"/>
      <c r="R68" s="1"/>
      <c r="S68" s="1"/>
      <c r="T68" s="1"/>
      <c r="U68" s="1"/>
      <c r="V68" s="1"/>
      <c r="W68" s="1"/>
      <c r="X68" s="1"/>
      <c r="Y68" s="1"/>
      <c r="Z68" s="1"/>
    </row>
    <row r="69" spans="1:26">
      <c r="A69" s="2"/>
      <c r="B69" s="2"/>
      <c r="C69" s="2"/>
      <c r="D69" s="2"/>
      <c r="E69" s="2"/>
      <c r="F69" s="2"/>
      <c r="G69" s="2"/>
      <c r="H69" s="2"/>
      <c r="I69" s="2"/>
      <c r="J69" s="1"/>
      <c r="K69" s="1"/>
      <c r="L69" s="1"/>
      <c r="M69" s="1"/>
      <c r="N69" s="1"/>
      <c r="O69" s="1"/>
      <c r="P69" s="1"/>
      <c r="Q69" s="1"/>
      <c r="R69" s="1"/>
      <c r="S69" s="1"/>
      <c r="T69" s="1"/>
      <c r="U69" s="1"/>
      <c r="V69" s="1"/>
      <c r="W69" s="1"/>
      <c r="X69" s="1"/>
      <c r="Y69" s="1"/>
      <c r="Z69" s="1"/>
    </row>
    <row r="70" spans="1:26">
      <c r="A70" s="2"/>
      <c r="B70" s="2"/>
      <c r="C70" s="2"/>
      <c r="D70" s="2"/>
      <c r="E70" s="2"/>
      <c r="F70" s="2"/>
      <c r="G70" s="2"/>
      <c r="H70" s="2"/>
      <c r="I70" s="2"/>
      <c r="J70" s="1"/>
      <c r="K70" s="1"/>
      <c r="L70" s="1"/>
      <c r="M70" s="1"/>
      <c r="N70" s="1"/>
      <c r="O70" s="1"/>
      <c r="P70" s="1"/>
      <c r="Q70" s="1"/>
      <c r="R70" s="1"/>
      <c r="S70" s="1"/>
      <c r="T70" s="1"/>
      <c r="U70" s="1"/>
      <c r="V70" s="1"/>
      <c r="W70" s="1"/>
      <c r="X70" s="1"/>
      <c r="Y70" s="1"/>
      <c r="Z70" s="1"/>
    </row>
    <row r="71" spans="1:26">
      <c r="A71" s="2"/>
      <c r="B71" s="2"/>
      <c r="C71" s="2"/>
      <c r="D71" s="2"/>
      <c r="E71" s="2"/>
      <c r="F71" s="2"/>
      <c r="G71" s="2"/>
      <c r="H71" s="2"/>
      <c r="I71" s="2"/>
      <c r="J71" s="1"/>
      <c r="K71" s="1"/>
      <c r="L71" s="1"/>
      <c r="M71" s="1"/>
      <c r="N71" s="1"/>
      <c r="O71" s="1"/>
      <c r="P71" s="1"/>
      <c r="Q71" s="1"/>
      <c r="R71" s="1"/>
      <c r="S71" s="1"/>
      <c r="T71" s="1"/>
      <c r="U71" s="1"/>
      <c r="V71" s="1"/>
      <c r="W71" s="1"/>
      <c r="X71" s="1"/>
      <c r="Y71" s="1"/>
      <c r="Z71" s="1"/>
    </row>
    <row r="72" spans="1:26">
      <c r="A72" s="2"/>
      <c r="B72" s="2"/>
      <c r="C72" s="2"/>
      <c r="D72" s="2"/>
      <c r="E72" s="2"/>
      <c r="F72" s="2"/>
      <c r="G72" s="2"/>
      <c r="H72" s="2"/>
      <c r="I72" s="2"/>
      <c r="J72" s="1"/>
      <c r="K72" s="1"/>
      <c r="L72" s="1"/>
      <c r="M72" s="1"/>
      <c r="N72" s="1"/>
      <c r="O72" s="1"/>
      <c r="P72" s="1"/>
      <c r="Q72" s="1"/>
      <c r="R72" s="1"/>
      <c r="S72" s="1"/>
      <c r="T72" s="1"/>
      <c r="U72" s="1"/>
      <c r="V72" s="1"/>
      <c r="W72" s="1"/>
      <c r="X72" s="1"/>
      <c r="Y72" s="1"/>
      <c r="Z72" s="1"/>
    </row>
    <row r="73" spans="1:26">
      <c r="A73" s="2"/>
      <c r="B73" s="2"/>
      <c r="C73" s="2"/>
      <c r="D73" s="2"/>
      <c r="E73" s="2"/>
      <c r="F73" s="2"/>
      <c r="G73" s="2"/>
      <c r="H73" s="2"/>
      <c r="I73" s="2"/>
      <c r="J73" s="1"/>
      <c r="K73" s="1"/>
      <c r="L73" s="1"/>
      <c r="M73" s="1"/>
      <c r="N73" s="1"/>
      <c r="O73" s="1"/>
      <c r="P73" s="1"/>
      <c r="Q73" s="1"/>
      <c r="R73" s="1"/>
      <c r="S73" s="1"/>
      <c r="T73" s="1"/>
      <c r="U73" s="1"/>
      <c r="V73" s="1"/>
      <c r="W73" s="1"/>
      <c r="X73" s="1"/>
      <c r="Y73" s="1"/>
      <c r="Z73" s="1"/>
    </row>
    <row r="74" spans="1:26">
      <c r="A74" s="2"/>
      <c r="B74" s="2"/>
      <c r="C74" s="2"/>
      <c r="D74" s="2"/>
      <c r="E74" s="2"/>
      <c r="F74" s="2"/>
      <c r="G74" s="2"/>
      <c r="H74" s="2"/>
      <c r="I74" s="2"/>
      <c r="J74" s="1"/>
      <c r="K74" s="1"/>
      <c r="L74" s="1"/>
      <c r="M74" s="1"/>
      <c r="N74" s="1"/>
      <c r="O74" s="1"/>
      <c r="P74" s="1"/>
      <c r="Q74" s="1"/>
      <c r="R74" s="1"/>
      <c r="S74" s="1"/>
      <c r="T74" s="1"/>
      <c r="U74" s="1"/>
      <c r="V74" s="1"/>
      <c r="W74" s="1"/>
      <c r="X74" s="1"/>
      <c r="Y74" s="1"/>
      <c r="Z74" s="1"/>
    </row>
    <row r="75" spans="1:26">
      <c r="A75" s="2"/>
      <c r="B75" s="2"/>
      <c r="C75" s="2"/>
      <c r="D75" s="2"/>
      <c r="E75" s="2"/>
      <c r="F75" s="2"/>
      <c r="G75" s="2"/>
      <c r="H75" s="2"/>
      <c r="I75" s="2"/>
      <c r="J75" s="1"/>
      <c r="K75" s="1"/>
      <c r="L75" s="1"/>
      <c r="M75" s="1"/>
      <c r="N75" s="1"/>
      <c r="O75" s="1"/>
      <c r="P75" s="1"/>
      <c r="Q75" s="1"/>
      <c r="R75" s="1"/>
      <c r="S75" s="1"/>
      <c r="T75" s="1"/>
      <c r="U75" s="1"/>
      <c r="V75" s="1"/>
      <c r="W75" s="1"/>
      <c r="X75" s="1"/>
      <c r="Y75" s="1"/>
      <c r="Z75" s="1"/>
    </row>
    <row r="76" spans="1:26">
      <c r="A76" s="2"/>
      <c r="B76" s="2"/>
      <c r="C76" s="2"/>
      <c r="D76" s="2"/>
      <c r="E76" s="2"/>
      <c r="F76" s="2"/>
      <c r="G76" s="2"/>
      <c r="H76" s="2"/>
      <c r="I76" s="2"/>
      <c r="J76" s="1"/>
      <c r="K76" s="1"/>
      <c r="L76" s="1"/>
      <c r="M76" s="1"/>
      <c r="N76" s="1"/>
      <c r="O76" s="1"/>
      <c r="P76" s="1"/>
      <c r="Q76" s="1"/>
      <c r="R76" s="1"/>
      <c r="S76" s="1"/>
      <c r="T76" s="1"/>
      <c r="U76" s="1"/>
      <c r="V76" s="1"/>
      <c r="W76" s="1"/>
      <c r="X76" s="1"/>
      <c r="Y76" s="1"/>
      <c r="Z76" s="1"/>
    </row>
    <row r="77" spans="1:26">
      <c r="A77" s="2"/>
      <c r="B77" s="2"/>
      <c r="C77" s="2"/>
      <c r="D77" s="2"/>
      <c r="E77" s="2"/>
      <c r="F77" s="2"/>
      <c r="G77" s="2"/>
      <c r="H77" s="2"/>
      <c r="I77" s="2"/>
      <c r="J77" s="1"/>
      <c r="K77" s="1"/>
      <c r="L77" s="1"/>
      <c r="M77" s="1"/>
      <c r="N77" s="1"/>
      <c r="O77" s="1"/>
      <c r="P77" s="1"/>
      <c r="Q77" s="1"/>
      <c r="R77" s="1"/>
      <c r="S77" s="1"/>
      <c r="T77" s="1"/>
      <c r="U77" s="1"/>
      <c r="V77" s="1"/>
      <c r="W77" s="1"/>
      <c r="X77" s="1"/>
      <c r="Y77" s="1"/>
      <c r="Z77" s="1"/>
    </row>
    <row r="78" spans="1:26">
      <c r="A78" s="2"/>
      <c r="B78" s="2"/>
      <c r="C78" s="2"/>
      <c r="D78" s="2"/>
      <c r="E78" s="2"/>
      <c r="F78" s="2"/>
      <c r="G78" s="2"/>
      <c r="H78" s="2"/>
      <c r="I78" s="2"/>
      <c r="J78" s="1"/>
      <c r="K78" s="1"/>
      <c r="L78" s="1"/>
      <c r="M78" s="1"/>
      <c r="N78" s="1"/>
      <c r="O78" s="1"/>
      <c r="P78" s="1"/>
      <c r="Q78" s="1"/>
      <c r="R78" s="1"/>
      <c r="S78" s="1"/>
      <c r="T78" s="1"/>
      <c r="U78" s="1"/>
      <c r="V78" s="1"/>
      <c r="W78" s="1"/>
      <c r="X78" s="1"/>
      <c r="Y78" s="1"/>
      <c r="Z78" s="1"/>
    </row>
    <row r="79" spans="1:26">
      <c r="A79" s="2"/>
      <c r="B79" s="2"/>
      <c r="C79" s="2"/>
      <c r="D79" s="2"/>
      <c r="E79" s="2"/>
      <c r="F79" s="2"/>
      <c r="G79" s="2"/>
      <c r="H79" s="2"/>
      <c r="I79" s="2"/>
      <c r="J79" s="1"/>
      <c r="K79" s="1"/>
      <c r="L79" s="1"/>
      <c r="M79" s="1"/>
      <c r="N79" s="1"/>
      <c r="O79" s="1"/>
      <c r="P79" s="1"/>
      <c r="Q79" s="1"/>
      <c r="R79" s="1"/>
      <c r="S79" s="1"/>
      <c r="T79" s="1"/>
      <c r="U79" s="1"/>
      <c r="V79" s="1"/>
      <c r="W79" s="1"/>
      <c r="X79" s="1"/>
      <c r="Y79" s="1"/>
      <c r="Z79" s="1"/>
    </row>
    <row r="80" spans="1:26">
      <c r="A80" s="2"/>
      <c r="B80" s="2"/>
      <c r="C80" s="2"/>
      <c r="D80" s="2"/>
      <c r="E80" s="2"/>
      <c r="F80" s="2"/>
      <c r="G80" s="2"/>
      <c r="H80" s="2"/>
      <c r="I80" s="5"/>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84">
    <mergeCell ref="A21:B21"/>
    <mergeCell ref="A19:B19"/>
    <mergeCell ref="E18:H18"/>
    <mergeCell ref="G19:H19"/>
    <mergeCell ref="A17:H17"/>
    <mergeCell ref="A20:H20"/>
    <mergeCell ref="A18:D18"/>
    <mergeCell ref="A13:D13"/>
    <mergeCell ref="E13:H13"/>
    <mergeCell ref="C4:D4"/>
    <mergeCell ref="A1:H2"/>
    <mergeCell ref="A3:H3"/>
    <mergeCell ref="G4:H4"/>
    <mergeCell ref="E4:F4"/>
    <mergeCell ref="A4:B4"/>
    <mergeCell ref="A5:B5"/>
    <mergeCell ref="C5:D5"/>
    <mergeCell ref="A8:D8"/>
    <mergeCell ref="E9:H9"/>
    <mergeCell ref="A12:D12"/>
    <mergeCell ref="E10:H10"/>
    <mergeCell ref="E11:H11"/>
    <mergeCell ref="A11:D11"/>
    <mergeCell ref="E14:H14"/>
    <mergeCell ref="E6:H6"/>
    <mergeCell ref="E8:H8"/>
    <mergeCell ref="E7:H7"/>
    <mergeCell ref="G5:H5"/>
    <mergeCell ref="E5:F5"/>
    <mergeCell ref="E12:H12"/>
    <mergeCell ref="A42:B42"/>
    <mergeCell ref="A36:D36"/>
    <mergeCell ref="A35:D35"/>
    <mergeCell ref="E42:F42"/>
    <mergeCell ref="G42:H42"/>
    <mergeCell ref="A41:H41"/>
    <mergeCell ref="G40:H40"/>
    <mergeCell ref="A40:B40"/>
    <mergeCell ref="A39:H39"/>
    <mergeCell ref="A38:H38"/>
    <mergeCell ref="A37:D37"/>
    <mergeCell ref="E37:H37"/>
    <mergeCell ref="E36:H36"/>
    <mergeCell ref="E40:F40"/>
    <mergeCell ref="C40:D40"/>
    <mergeCell ref="C42:D42"/>
    <mergeCell ref="A31:D31"/>
    <mergeCell ref="A30:D30"/>
    <mergeCell ref="A32:D32"/>
    <mergeCell ref="E32:H32"/>
    <mergeCell ref="E31:H31"/>
    <mergeCell ref="E30:H30"/>
    <mergeCell ref="E34:H34"/>
    <mergeCell ref="E33:H33"/>
    <mergeCell ref="A33:D33"/>
    <mergeCell ref="A34:D34"/>
    <mergeCell ref="E35:H35"/>
    <mergeCell ref="A23:H24"/>
    <mergeCell ref="A25:H25"/>
    <mergeCell ref="G26:H26"/>
    <mergeCell ref="A6:D6"/>
    <mergeCell ref="A7:D7"/>
    <mergeCell ref="A9:D9"/>
    <mergeCell ref="A10:D10"/>
    <mergeCell ref="E21:F21"/>
    <mergeCell ref="C21:D21"/>
    <mergeCell ref="E19:F19"/>
    <mergeCell ref="C19:D19"/>
    <mergeCell ref="A14:D14"/>
    <mergeCell ref="A15:D15"/>
    <mergeCell ref="E15:H15"/>
    <mergeCell ref="B16:H16"/>
    <mergeCell ref="G21:H21"/>
    <mergeCell ref="A29:D29"/>
    <mergeCell ref="E29:H29"/>
    <mergeCell ref="A26:B26"/>
    <mergeCell ref="A27:B27"/>
    <mergeCell ref="E27:F27"/>
    <mergeCell ref="C27:D27"/>
    <mergeCell ref="A28:D28"/>
    <mergeCell ref="E26:F26"/>
    <mergeCell ref="E28:H28"/>
    <mergeCell ref="G27:H27"/>
    <mergeCell ref="C26:D26"/>
  </mergeCell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Rates</vt:lpstr>
      <vt:lpstr>Arrival report</vt:lpstr>
      <vt:lpstr>Housek. report</vt:lpstr>
      <vt:lpstr>Guest Reg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dc:creator>
  <cp:lastModifiedBy>Tatyana</cp:lastModifiedBy>
  <cp:lastPrinted>2019-02-12T07:17:46Z</cp:lastPrinted>
  <dcterms:created xsi:type="dcterms:W3CDTF">2016-10-25T10:28:20Z</dcterms:created>
  <dcterms:modified xsi:type="dcterms:W3CDTF">2020-02-13T06:15:26Z</dcterms:modified>
</cp:coreProperties>
</file>